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00" windowHeight="103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<sst xmlns="http://schemas.openxmlformats.org/spreadsheetml/2006/main" count="138" uniqueCount="127">
  <si>
    <t>(data)</t>
  </si>
  <si>
    <t>Eil. Nr.</t>
  </si>
  <si>
    <t>Straipsniai</t>
  </si>
  <si>
    <t xml:space="preserve">Pastabos Nr. 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</si>
  <si>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</si>
  <si>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</si>
  <si>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</si>
  <si>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</si>
  <si>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</si>
  <si>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</si>
  <si>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</si>
  <si>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</si>
  <si>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</si>
  <si>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>Iš savivaldybės biudžeto</t>
  </si>
  <si>
    <t xml:space="preserve">IV. 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</si>
  <si>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</si>
  <si>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</si>
  <si>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</si>
  <si>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</si>
  <si>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</si>
  <si>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</si>
  <si>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</si>
  <si>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</si>
  <si>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</si>
  <si>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</si>
  <si>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</si>
  <si>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</si>
  <si>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</si>
  <si>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</si>
  <si>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</si>
  <si>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</si>
  <si>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</si>
  <si>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</si>
  <si>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</si>
  <si>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</si>
  <si>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</si>
  <si>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</si>
  <si>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Kitos išmokos</t>
  </si>
  <si>
    <t>INVESTICINĖS VEIKLOS PINIGŲ SRAUTAI</t>
  </si>
  <si>
    <t>Ilgalaikio finansinio turto įsigijimas</t>
  </si>
  <si>
    <t>VI.</t>
  </si>
  <si>
    <t>VII.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</si>
  <si>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</si>
  <si>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</si>
  <si>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</si>
  <si>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</si>
  <si>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</si>
  <si>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</si>
  <si>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Tiesioginiai pinigų srautai</t>
  </si>
  <si>
    <t>3</t>
  </si>
  <si>
    <t xml:space="preserve"> (parašas) </t>
  </si>
  <si>
    <t>Ilgalaikio turto (išskyrus finansinį) ir biologinio turto įsigijimas</t>
  </si>
  <si>
    <t>Ilgalaikio turto (išskyrus finansinį) ir biologinio turto perleidimas</t>
  </si>
  <si>
    <t>Ilgalaikio finansinio turto perleidimas</t>
  </si>
  <si>
    <t>VALIUTOS KURSŲ PASIKEITIMO ĮTAKA PINIGŲ IR PINIGŲ EKVIVALENTŲ LIKUČIUI</t>
  </si>
  <si>
    <t>I.1.</t>
  </si>
  <si>
    <t>I.2.</t>
  </si>
  <si>
    <t>ES, užsienio valstybėms ir tarptautinėms organizacijoms</t>
  </si>
  <si>
    <t>II.3.</t>
  </si>
  <si>
    <t>Už suteiktas paslaugas iš biudžeto</t>
  </si>
  <si>
    <t>Kitų paslaugų įsigijimo</t>
  </si>
  <si>
    <t>Iš kitų šaltinių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</si>
  <si>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</si>
  <si>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</si>
  <si>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</si>
  <si>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t>Iš ES, užsienio valstybių ir tarptautinių organizacijų</t>
  </si>
  <si>
    <t>Už suteiktas paslaugas iš pirkėjų</t>
  </si>
  <si>
    <t xml:space="preserve">Į kitus išteklių fondus 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</si>
  <si>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</si>
  <si>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</si>
  <si>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</si>
  <si>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</si>
  <si>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</si>
  <si>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Netiesioginiai pinigų srautai</t>
  </si>
  <si>
    <t>Netiesioginiaipinigų srautai</t>
  </si>
  <si>
    <t>Iš viso</t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</si>
  <si>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</si>
  <si>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</si>
  <si>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</si>
  <si>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</si>
  <si>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</si>
  <si>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</si>
  <si>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I.1.1.</t>
  </si>
  <si>
    <t>I.1.2.</t>
  </si>
  <si>
    <t>I.1.3.</t>
  </si>
  <si>
    <t>I.1.4.</t>
  </si>
  <si>
    <t>II.1.</t>
  </si>
  <si>
    <t>II.2.</t>
  </si>
  <si>
    <t>II.4.</t>
  </si>
  <si>
    <t>II.5.</t>
  </si>
  <si>
    <t>II.6.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</si>
  <si>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</si>
  <si>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</si>
  <si>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</si>
  <si>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</si>
  <si>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</si>
  <si>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</si>
  <si>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</si>
  <si>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</si>
  <si>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</si>
  <si>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</si>
  <si>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Finansavimo sumos kitoms išlaidoms ir atsargoms: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</si>
  <si>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</si>
  <si>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</si>
  <si>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</si>
  <si>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</si>
  <si>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 xml:space="preserve"> Viešojo sektoriaus subjektams</t>
  </si>
  <si>
    <t xml:space="preserve">Grąžintos ir perduotos finansavimo sumos ilgalaikiam ir biologiniam turtui įsigyti </t>
  </si>
  <si>
    <t>III.11.</t>
  </si>
  <si>
    <t>III.12.</t>
  </si>
  <si>
    <t>IV.1.</t>
  </si>
  <si>
    <t>IV.2.</t>
  </si>
  <si>
    <t>IV.3.</t>
  </si>
  <si>
    <t>IV.4.</t>
  </si>
  <si>
    <t>VIEŠOJI ĮSTAIGA IGNALINOS RAJONO POLIKLINIKA</t>
  </si>
  <si>
    <t>Kodas 195550162, Ligoninės g. 13, Ignalina</t>
  </si>
  <si>
    <t>Džiuginta Kajėnaitė</t>
  </si>
  <si>
    <t>Vyriausiasis buhalteris</t>
  </si>
  <si>
    <t>Ričardas Burauskas</t>
  </si>
  <si>
    <t>Vyriausioji gydytoja</t>
  </si>
  <si>
    <t>PATVIRTINTA</t>
  </si>
  <si>
    <t>Ignalinos rajono savivaldybės</t>
  </si>
  <si>
    <t>administracijos direktoriaus</t>
  </si>
  <si>
    <t xml:space="preserve">               Pateikimo valiuta ir tikslumas: eurais</t>
  </si>
  <si>
    <t>PAGAL 2016 M. GRUODŽIO 31 D. DUOMENIS</t>
  </si>
  <si>
    <t>2017 m. balandžio 28 d. įsakymu Nr. V2-283</t>
  </si>
  <si>
    <t>2017-03-10 Nr. SD3.5.-111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</si>
</sst>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" fillId="0" borderId="22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7" fillId="33" borderId="1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5"/>
  <sheetViews>
    <sheetView tabSelected="1" zoomScalePageLayoutView="0" workbookViewId="0" topLeftCell="A1">
      <selection activeCell="A17" sqref="A17:L17"/>
    </sheetView>
  </sheetViews>
  <sheetFormatPr defaultColWidth="9.140625" defaultRowHeight="12.75"/>
  <cols>
    <col min="1" max="1" width="5.8515625" style="7" customWidth="1"/>
    <col min="2" max="3" width="1.28515625" style="8" customWidth="1"/>
    <col min="4" max="4" width="2.7109375" style="8" customWidth="1"/>
    <col min="5" max="5" width="27.140625" style="8" customWidth="1"/>
    <col min="6" max="6" width="8.28125" style="28" customWidth="1"/>
    <col min="7" max="7" width="10.57421875" style="7" customWidth="1"/>
    <col min="8" max="8" width="13.28125" style="7" customWidth="1"/>
    <col min="9" max="9" width="10.7109375" style="7" customWidth="1"/>
    <col min="10" max="10" width="10.8515625" style="7" customWidth="1"/>
    <col min="11" max="11" width="11.8515625" style="7" customWidth="1"/>
    <col min="12" max="12" width="10.7109375" style="7" customWidth="1"/>
  </cols>
  <sheetData>
    <row r="2" ht="12.75">
      <c r="J2" s="68" t="s">
        <v>120</v>
      </c>
    </row>
    <row r="3" ht="12.75">
      <c r="J3" s="7" t="s">
        <v>121</v>
      </c>
    </row>
    <row r="4" ht="12.75">
      <c r="J4" s="7" t="s">
        <v>122</v>
      </c>
    </row>
    <row r="5" spans="1:12" s="92" customFormat="1" ht="12.75">
      <c r="A5" s="7"/>
      <c r="B5" s="8"/>
      <c r="C5" s="8"/>
      <c r="D5" s="8"/>
      <c r="E5" s="8"/>
      <c r="F5" s="28"/>
      <c r="G5" s="61"/>
      <c r="H5" s="7"/>
      <c r="I5" s="93"/>
      <c r="J5" s="94" t="s">
        <v>125</v>
      </c>
      <c r="K5" s="94"/>
      <c r="L5" s="94"/>
    </row>
    <row r="6" spans="1:12" s="92" customFormat="1" ht="12.75">
      <c r="A6" s="7"/>
      <c r="B6" s="8"/>
      <c r="C6" s="8"/>
      <c r="D6" s="8"/>
      <c r="E6" s="8"/>
      <c r="F6" s="28"/>
      <c r="G6" s="61"/>
      <c r="H6" s="7"/>
      <c r="I6" s="99"/>
      <c r="J6" s="100"/>
      <c r="K6" s="100"/>
      <c r="L6" s="93"/>
    </row>
    <row r="7" spans="1:12" s="92" customFormat="1" ht="12.75">
      <c r="A7" s="7"/>
      <c r="B7" s="8"/>
      <c r="C7" s="8"/>
      <c r="D7" s="8"/>
      <c r="E7" s="8"/>
      <c r="F7" s="28"/>
      <c r="G7" s="61"/>
      <c r="H7" s="7"/>
      <c r="I7" s="99"/>
      <c r="J7" s="101"/>
      <c r="K7" s="101"/>
      <c r="L7" s="102"/>
    </row>
    <row r="8" spans="7:11" ht="12.75">
      <c r="G8" s="61"/>
      <c r="I8" s="39"/>
      <c r="K8" s="61"/>
    </row>
    <row r="10" spans="5:11" ht="12.75">
      <c r="E10" s="103" t="s">
        <v>114</v>
      </c>
      <c r="F10" s="104"/>
      <c r="G10" s="104"/>
      <c r="H10" s="104"/>
      <c r="I10" s="104"/>
      <c r="J10" s="104"/>
      <c r="K10" s="104"/>
    </row>
    <row r="11" spans="1:12" s="70" customFormat="1" ht="12.75">
      <c r="A11" s="68"/>
      <c r="B11" s="69"/>
      <c r="C11" s="69"/>
      <c r="D11" s="69"/>
      <c r="E11" s="103" t="s">
        <v>115</v>
      </c>
      <c r="F11" s="104"/>
      <c r="G11" s="104"/>
      <c r="H11" s="104"/>
      <c r="I11" s="104"/>
      <c r="J11" s="104"/>
      <c r="K11" s="104"/>
      <c r="L11" s="68"/>
    </row>
    <row r="12" spans="1:6" ht="12.75">
      <c r="A12" s="105"/>
      <c r="B12" s="106"/>
      <c r="C12" s="106"/>
      <c r="D12" s="106"/>
      <c r="E12" s="106"/>
      <c r="F12" s="106"/>
    </row>
    <row r="13" spans="1:12" ht="12.75">
      <c r="A13" s="103" t="s">
        <v>15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12.75">
      <c r="A14" s="103" t="s">
        <v>124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1" ht="12.75">
      <c r="A15" s="5"/>
      <c r="B15" s="62"/>
      <c r="C15" s="62"/>
      <c r="D15" s="62"/>
      <c r="E15" s="62"/>
      <c r="F15" s="62"/>
      <c r="G15" s="63"/>
      <c r="H15" s="63"/>
      <c r="I15" s="63"/>
      <c r="J15" s="63"/>
      <c r="K15" s="63"/>
    </row>
    <row r="16" spans="1:12" s="76" customFormat="1" ht="12.75">
      <c r="A16" s="107" t="s">
        <v>126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1:12" ht="12.75">
      <c r="A17" s="108" t="s">
        <v>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 ht="12.75">
      <c r="A18" s="5"/>
      <c r="B18" s="6"/>
      <c r="C18" s="6"/>
      <c r="D18" s="6"/>
      <c r="E18" s="6"/>
      <c r="F18" s="109" t="s">
        <v>123</v>
      </c>
      <c r="G18" s="109"/>
      <c r="H18" s="109"/>
      <c r="I18" s="109"/>
      <c r="J18" s="109"/>
      <c r="K18" s="109"/>
      <c r="L18" s="109"/>
    </row>
    <row r="19" spans="1:12" ht="12.75">
      <c r="A19" s="110" t="s">
        <v>1</v>
      </c>
      <c r="B19" s="112" t="s">
        <v>2</v>
      </c>
      <c r="C19" s="113"/>
      <c r="D19" s="113"/>
      <c r="E19" s="114"/>
      <c r="F19" s="118" t="s">
        <v>3</v>
      </c>
      <c r="G19" s="120" t="s">
        <v>16</v>
      </c>
      <c r="H19" s="121"/>
      <c r="I19" s="122"/>
      <c r="J19" s="120" t="s">
        <v>17</v>
      </c>
      <c r="K19" s="121"/>
      <c r="L19" s="122"/>
    </row>
    <row r="20" spans="1:12" ht="38.25">
      <c r="A20" s="111"/>
      <c r="B20" s="115"/>
      <c r="C20" s="116"/>
      <c r="D20" s="116"/>
      <c r="E20" s="117"/>
      <c r="F20" s="119"/>
      <c r="G20" s="1" t="s">
        <v>48</v>
      </c>
      <c r="H20" s="1" t="s">
        <v>73</v>
      </c>
      <c r="I20" s="48" t="s">
        <v>75</v>
      </c>
      <c r="J20" s="1" t="s">
        <v>48</v>
      </c>
      <c r="K20" s="1" t="s">
        <v>74</v>
      </c>
      <c r="L20" s="48" t="s">
        <v>75</v>
      </c>
    </row>
    <row r="21" spans="1:12" ht="12.75">
      <c r="A21" s="3">
        <v>1</v>
      </c>
      <c r="B21" s="123">
        <v>2</v>
      </c>
      <c r="C21" s="124"/>
      <c r="D21" s="124"/>
      <c r="E21" s="125"/>
      <c r="F21" s="2" t="s">
        <v>49</v>
      </c>
      <c r="G21" s="1">
        <v>4</v>
      </c>
      <c r="H21" s="1">
        <v>5</v>
      </c>
      <c r="I21" s="1">
        <v>6</v>
      </c>
      <c r="J21" s="49">
        <v>7</v>
      </c>
      <c r="K21" s="49">
        <v>8</v>
      </c>
      <c r="L21" s="49">
        <v>9</v>
      </c>
    </row>
    <row r="22" spans="1:12" ht="29.25" customHeight="1">
      <c r="A22" s="1" t="s">
        <v>4</v>
      </c>
      <c r="B22" s="126" t="s">
        <v>18</v>
      </c>
      <c r="C22" s="127"/>
      <c r="D22" s="128"/>
      <c r="E22" s="129"/>
      <c r="F22" s="16"/>
      <c r="G22" s="95">
        <f>G23-G35-G42</f>
        <v>-13677.089999999967</v>
      </c>
      <c r="H22" s="95"/>
      <c r="I22" s="95">
        <f>I23-I35-I42</f>
        <v>-13677.089999999967</v>
      </c>
      <c r="J22" s="95">
        <f>J23-J35-J42</f>
        <v>69752.51000000024</v>
      </c>
      <c r="K22" s="95"/>
      <c r="L22" s="95">
        <f>L23-L35-L42</f>
        <v>69752.51000000024</v>
      </c>
    </row>
    <row r="23" spans="1:12" ht="15.75">
      <c r="A23" s="22" t="s">
        <v>5</v>
      </c>
      <c r="B23" s="45" t="s">
        <v>19</v>
      </c>
      <c r="C23" s="36"/>
      <c r="D23" s="10"/>
      <c r="E23" s="11"/>
      <c r="F23" s="16">
        <v>16</v>
      </c>
      <c r="G23" s="96">
        <f>G24+G31+G34</f>
        <v>759775.33</v>
      </c>
      <c r="H23" s="95"/>
      <c r="I23" s="96">
        <f>I24+I31+I34</f>
        <v>759775.33</v>
      </c>
      <c r="J23" s="96">
        <f>J24+J29+J30+J31+J32+J33+J34</f>
        <v>796414.9600000001</v>
      </c>
      <c r="K23" s="95"/>
      <c r="L23" s="96">
        <f>L24+L29+L30+L31+L32+L33+L34</f>
        <v>796414.9600000001</v>
      </c>
    </row>
    <row r="24" spans="1:12" ht="26.25" customHeight="1">
      <c r="A24" s="22" t="s">
        <v>55</v>
      </c>
      <c r="B24" s="130" t="s">
        <v>101</v>
      </c>
      <c r="C24" s="131"/>
      <c r="D24" s="131"/>
      <c r="E24" s="132"/>
      <c r="F24" s="77"/>
      <c r="G24" s="95">
        <f>G25+G26+G27+G28</f>
        <v>280.22</v>
      </c>
      <c r="H24" s="95"/>
      <c r="I24" s="95">
        <f>I25+I26+I27+I28</f>
        <v>280.22</v>
      </c>
      <c r="J24" s="95">
        <f>J25+J26+J27+J28</f>
        <v>1523.3100000000002</v>
      </c>
      <c r="K24" s="95"/>
      <c r="L24" s="95">
        <f>L25+L26+L27+L28</f>
        <v>1523.3100000000002</v>
      </c>
    </row>
    <row r="25" spans="1:13" ht="12.75">
      <c r="A25" s="12" t="s">
        <v>82</v>
      </c>
      <c r="B25" s="18"/>
      <c r="C25" s="19"/>
      <c r="D25" s="30" t="s">
        <v>20</v>
      </c>
      <c r="E25" s="20"/>
      <c r="F25" s="78"/>
      <c r="G25" s="97"/>
      <c r="H25" s="97"/>
      <c r="I25" s="97"/>
      <c r="J25" s="97">
        <v>183.74</v>
      </c>
      <c r="K25" s="97"/>
      <c r="L25" s="97">
        <v>183.74</v>
      </c>
      <c r="M25" s="76"/>
    </row>
    <row r="26" spans="1:12" ht="12.75">
      <c r="A26" s="12" t="s">
        <v>83</v>
      </c>
      <c r="B26" s="18"/>
      <c r="C26" s="19"/>
      <c r="D26" s="30" t="s">
        <v>13</v>
      </c>
      <c r="E26" s="31"/>
      <c r="F26" s="79"/>
      <c r="G26" s="97"/>
      <c r="H26" s="97"/>
      <c r="I26" s="97"/>
      <c r="J26" s="97"/>
      <c r="K26" s="97"/>
      <c r="L26" s="97"/>
    </row>
    <row r="27" spans="1:12" ht="25.5" customHeight="1">
      <c r="A27" s="12" t="s">
        <v>84</v>
      </c>
      <c r="B27" s="18"/>
      <c r="C27" s="19"/>
      <c r="D27" s="133" t="s">
        <v>65</v>
      </c>
      <c r="E27" s="134"/>
      <c r="F27" s="79"/>
      <c r="G27" s="97"/>
      <c r="H27" s="97"/>
      <c r="I27" s="97"/>
      <c r="J27" s="97">
        <v>1041.38</v>
      </c>
      <c r="K27" s="97"/>
      <c r="L27" s="97">
        <v>1041.38</v>
      </c>
    </row>
    <row r="28" spans="1:12" ht="12.75">
      <c r="A28" s="12" t="s">
        <v>85</v>
      </c>
      <c r="B28" s="18"/>
      <c r="C28" s="30" t="s">
        <v>61</v>
      </c>
      <c r="D28" s="64"/>
      <c r="E28" s="46"/>
      <c r="F28" s="55"/>
      <c r="G28" s="97">
        <v>280.22</v>
      </c>
      <c r="H28" s="97"/>
      <c r="I28" s="97">
        <v>280.22</v>
      </c>
      <c r="J28" s="97">
        <v>298.19</v>
      </c>
      <c r="K28" s="97"/>
      <c r="L28" s="97">
        <v>298.19</v>
      </c>
    </row>
    <row r="29" spans="1:12" ht="12.75">
      <c r="A29" s="16" t="s">
        <v>56</v>
      </c>
      <c r="B29" s="4"/>
      <c r="C29" s="19" t="s">
        <v>21</v>
      </c>
      <c r="D29" s="52"/>
      <c r="E29" s="46"/>
      <c r="F29" s="22"/>
      <c r="G29" s="95"/>
      <c r="H29" s="95"/>
      <c r="I29" s="95"/>
      <c r="J29" s="95"/>
      <c r="K29" s="95"/>
      <c r="L29" s="95"/>
    </row>
    <row r="30" spans="1:12" ht="12.75">
      <c r="A30" s="35" t="s">
        <v>76</v>
      </c>
      <c r="B30" s="18"/>
      <c r="C30" s="50" t="s">
        <v>22</v>
      </c>
      <c r="D30" s="51"/>
      <c r="E30" s="32"/>
      <c r="F30" s="22"/>
      <c r="G30" s="95"/>
      <c r="H30" s="95"/>
      <c r="I30" s="95"/>
      <c r="J30" s="95"/>
      <c r="K30" s="95"/>
      <c r="L30" s="95"/>
    </row>
    <row r="31" spans="1:12" ht="12.75">
      <c r="A31" s="16" t="s">
        <v>77</v>
      </c>
      <c r="B31" s="4"/>
      <c r="C31" s="37" t="s">
        <v>66</v>
      </c>
      <c r="D31" s="37"/>
      <c r="E31" s="17"/>
      <c r="F31" s="22"/>
      <c r="G31" s="95">
        <v>757978.12</v>
      </c>
      <c r="H31" s="95"/>
      <c r="I31" s="95">
        <v>757978.12</v>
      </c>
      <c r="J31" s="95">
        <v>794033.92</v>
      </c>
      <c r="K31" s="95"/>
      <c r="L31" s="95">
        <v>794033.92</v>
      </c>
    </row>
    <row r="32" spans="1:12" ht="12.75">
      <c r="A32" s="16" t="s">
        <v>78</v>
      </c>
      <c r="B32" s="4"/>
      <c r="C32" s="37" t="s">
        <v>59</v>
      </c>
      <c r="D32" s="43"/>
      <c r="E32" s="44"/>
      <c r="F32" s="22"/>
      <c r="G32" s="95"/>
      <c r="H32" s="95"/>
      <c r="I32" s="95"/>
      <c r="J32" s="95"/>
      <c r="K32" s="95"/>
      <c r="L32" s="95"/>
    </row>
    <row r="33" spans="1:12" ht="12.75">
      <c r="A33" s="16" t="s">
        <v>79</v>
      </c>
      <c r="B33" s="4"/>
      <c r="C33" s="37" t="s">
        <v>23</v>
      </c>
      <c r="D33" s="37"/>
      <c r="E33" s="17"/>
      <c r="F33" s="22"/>
      <c r="G33" s="95"/>
      <c r="H33" s="95"/>
      <c r="I33" s="95"/>
      <c r="J33" s="95"/>
      <c r="K33" s="95"/>
      <c r="L33" s="95"/>
    </row>
    <row r="34" spans="1:12" ht="12.75">
      <c r="A34" s="16" t="s">
        <v>80</v>
      </c>
      <c r="B34" s="4"/>
      <c r="C34" s="37" t="s">
        <v>24</v>
      </c>
      <c r="D34" s="37"/>
      <c r="E34" s="17"/>
      <c r="F34" s="22"/>
      <c r="G34" s="95">
        <v>1516.99</v>
      </c>
      <c r="H34" s="95"/>
      <c r="I34" s="95">
        <v>1516.99</v>
      </c>
      <c r="J34" s="95">
        <v>857.73</v>
      </c>
      <c r="K34" s="95"/>
      <c r="L34" s="95">
        <v>857.73</v>
      </c>
    </row>
    <row r="35" spans="1:12" ht="12.75">
      <c r="A35" s="22" t="s">
        <v>6</v>
      </c>
      <c r="B35" s="13" t="s">
        <v>25</v>
      </c>
      <c r="C35" s="14"/>
      <c r="D35" s="14"/>
      <c r="E35" s="15"/>
      <c r="F35" s="22">
        <v>17</v>
      </c>
      <c r="G35" s="96">
        <f>G36+G37+G38+G39+G40+G41</f>
        <v>2864</v>
      </c>
      <c r="H35" s="95"/>
      <c r="I35" s="96">
        <f>I36+I37+I38+I39+I40+I41</f>
        <v>2864</v>
      </c>
      <c r="J35" s="96">
        <f>J36+J37+J38+J39+J40+J41</f>
        <v>70440.86</v>
      </c>
      <c r="K35" s="95"/>
      <c r="L35" s="96">
        <f>L36+L37+L38+L39+L40+L41</f>
        <v>70440.86</v>
      </c>
    </row>
    <row r="36" spans="1:12" ht="12.75">
      <c r="A36" s="16" t="s">
        <v>86</v>
      </c>
      <c r="B36" s="4"/>
      <c r="C36" s="29" t="s">
        <v>26</v>
      </c>
      <c r="D36" s="29"/>
      <c r="E36" s="21"/>
      <c r="F36" s="80"/>
      <c r="G36" s="97">
        <v>2040</v>
      </c>
      <c r="H36" s="97"/>
      <c r="I36" s="97">
        <v>2040</v>
      </c>
      <c r="J36" s="95">
        <v>69555.98</v>
      </c>
      <c r="K36" s="95"/>
      <c r="L36" s="95">
        <v>69555.98</v>
      </c>
    </row>
    <row r="37" spans="1:12" ht="12.75">
      <c r="A37" s="16" t="s">
        <v>87</v>
      </c>
      <c r="B37" s="4"/>
      <c r="C37" s="29" t="s">
        <v>27</v>
      </c>
      <c r="D37" s="29"/>
      <c r="E37" s="21"/>
      <c r="F37" s="80"/>
      <c r="G37" s="97"/>
      <c r="H37" s="97"/>
      <c r="I37" s="97"/>
      <c r="J37" s="95"/>
      <c r="K37" s="95"/>
      <c r="L37" s="95"/>
    </row>
    <row r="38" spans="1:12" ht="26.25" customHeight="1">
      <c r="A38" s="16" t="s">
        <v>58</v>
      </c>
      <c r="B38" s="4"/>
      <c r="C38" s="135" t="s">
        <v>57</v>
      </c>
      <c r="D38" s="136"/>
      <c r="E38" s="137"/>
      <c r="F38" s="80"/>
      <c r="G38" s="95"/>
      <c r="H38" s="95"/>
      <c r="I38" s="95"/>
      <c r="J38" s="95"/>
      <c r="K38" s="95"/>
      <c r="L38" s="95"/>
    </row>
    <row r="39" spans="1:12" ht="12.75">
      <c r="A39" s="16" t="s">
        <v>88</v>
      </c>
      <c r="B39" s="4"/>
      <c r="C39" s="19" t="s">
        <v>67</v>
      </c>
      <c r="D39" s="31"/>
      <c r="E39" s="20"/>
      <c r="F39" s="80"/>
      <c r="G39" s="95"/>
      <c r="H39" s="95"/>
      <c r="I39" s="95"/>
      <c r="J39" s="95"/>
      <c r="K39" s="95"/>
      <c r="L39" s="95"/>
    </row>
    <row r="40" spans="1:12" ht="12.75">
      <c r="A40" s="16" t="s">
        <v>89</v>
      </c>
      <c r="B40" s="4"/>
      <c r="C40" s="133" t="s">
        <v>106</v>
      </c>
      <c r="D40" s="138"/>
      <c r="E40" s="139"/>
      <c r="F40" s="80"/>
      <c r="G40" s="95">
        <v>824</v>
      </c>
      <c r="H40" s="95"/>
      <c r="I40" s="95">
        <v>824</v>
      </c>
      <c r="J40" s="95">
        <v>884.88</v>
      </c>
      <c r="K40" s="95"/>
      <c r="L40" s="95">
        <v>884.88</v>
      </c>
    </row>
    <row r="41" spans="1:12" ht="12.75">
      <c r="A41" s="16" t="s">
        <v>90</v>
      </c>
      <c r="B41" s="4"/>
      <c r="C41" s="29" t="s">
        <v>28</v>
      </c>
      <c r="D41" s="29"/>
      <c r="E41" s="21"/>
      <c r="F41" s="80"/>
      <c r="G41" s="95"/>
      <c r="H41" s="95"/>
      <c r="I41" s="95"/>
      <c r="J41" s="95"/>
      <c r="K41" s="95"/>
      <c r="L41" s="95"/>
    </row>
    <row r="42" spans="1:12" ht="12.75">
      <c r="A42" s="22" t="s">
        <v>7</v>
      </c>
      <c r="B42" s="13" t="s">
        <v>29</v>
      </c>
      <c r="C42" s="14"/>
      <c r="D42" s="14"/>
      <c r="E42" s="15"/>
      <c r="F42" s="22">
        <v>18</v>
      </c>
      <c r="G42" s="96">
        <f>G43+G44+G45+G46+G47+G48+G49+G50+G51+G52+G53+G54</f>
        <v>770588.4199999999</v>
      </c>
      <c r="H42" s="95"/>
      <c r="I42" s="96">
        <f>I43+I44+I45+I46+I47+I48+I49+I50+I51+I52+I53+I54</f>
        <v>770588.4199999999</v>
      </c>
      <c r="J42" s="96">
        <f>J43+J44+J45+J46+J47+J48+J49+J50+J51+J52+J53+J54</f>
        <v>656221.5899999999</v>
      </c>
      <c r="K42" s="95"/>
      <c r="L42" s="96">
        <f>L43+L44+L45+L46+L47+L48+L49+L50+L51+L52+L53+L54</f>
        <v>656221.5899999999</v>
      </c>
    </row>
    <row r="43" spans="1:12" s="75" customFormat="1" ht="14.25" customHeight="1">
      <c r="A43" s="74" t="s">
        <v>91</v>
      </c>
      <c r="B43" s="140" t="s">
        <v>30</v>
      </c>
      <c r="C43" s="141"/>
      <c r="D43" s="141"/>
      <c r="E43" s="142"/>
      <c r="F43" s="81"/>
      <c r="G43" s="98">
        <v>509643.59</v>
      </c>
      <c r="H43" s="98"/>
      <c r="I43" s="98">
        <v>509643.59</v>
      </c>
      <c r="J43" s="98">
        <v>432846.24</v>
      </c>
      <c r="K43" s="98"/>
      <c r="L43" s="98">
        <v>432846.24</v>
      </c>
    </row>
    <row r="44" spans="1:12" ht="12.75">
      <c r="A44" s="12" t="s">
        <v>92</v>
      </c>
      <c r="B44" s="18"/>
      <c r="C44" s="30" t="s">
        <v>31</v>
      </c>
      <c r="D44" s="31"/>
      <c r="E44" s="31"/>
      <c r="F44" s="82"/>
      <c r="G44" s="95">
        <v>51433.66</v>
      </c>
      <c r="H44" s="95"/>
      <c r="I44" s="95">
        <v>51433.66</v>
      </c>
      <c r="J44" s="95">
        <v>47979.81</v>
      </c>
      <c r="K44" s="95"/>
      <c r="L44" s="95">
        <v>47979.81</v>
      </c>
    </row>
    <row r="45" spans="1:12" ht="12.75">
      <c r="A45" s="12" t="s">
        <v>93</v>
      </c>
      <c r="B45" s="18"/>
      <c r="C45" s="30" t="s">
        <v>32</v>
      </c>
      <c r="D45" s="31"/>
      <c r="E45" s="31"/>
      <c r="F45" s="82"/>
      <c r="G45" s="97">
        <v>574.48</v>
      </c>
      <c r="H45" s="97"/>
      <c r="I45" s="97">
        <v>574.48</v>
      </c>
      <c r="J45" s="97">
        <v>672.85</v>
      </c>
      <c r="K45" s="97"/>
      <c r="L45" s="97">
        <v>672.85</v>
      </c>
    </row>
    <row r="46" spans="1:12" ht="12.75">
      <c r="A46" s="12" t="s">
        <v>94</v>
      </c>
      <c r="B46" s="18"/>
      <c r="C46" s="30" t="s">
        <v>33</v>
      </c>
      <c r="D46" s="31"/>
      <c r="E46" s="31"/>
      <c r="F46" s="82"/>
      <c r="G46" s="95">
        <v>57600.6</v>
      </c>
      <c r="H46" s="95"/>
      <c r="I46" s="95">
        <v>57600.6</v>
      </c>
      <c r="J46" s="95">
        <v>60394.16</v>
      </c>
      <c r="K46" s="95"/>
      <c r="L46" s="95">
        <v>60394.16</v>
      </c>
    </row>
    <row r="47" spans="1:12" ht="12.75">
      <c r="A47" s="12" t="s">
        <v>95</v>
      </c>
      <c r="B47" s="18"/>
      <c r="C47" s="30" t="s">
        <v>34</v>
      </c>
      <c r="D47" s="31"/>
      <c r="E47" s="31"/>
      <c r="F47" s="22"/>
      <c r="G47" s="95">
        <v>2098.2</v>
      </c>
      <c r="H47" s="95"/>
      <c r="I47" s="95">
        <v>2098.2</v>
      </c>
      <c r="J47" s="95">
        <v>1537.82</v>
      </c>
      <c r="K47" s="95"/>
      <c r="L47" s="95">
        <v>1537.82</v>
      </c>
    </row>
    <row r="48" spans="1:12" ht="12.75">
      <c r="A48" s="12" t="s">
        <v>96</v>
      </c>
      <c r="B48" s="18"/>
      <c r="C48" s="19" t="s">
        <v>68</v>
      </c>
      <c r="D48" s="41"/>
      <c r="E48" s="41"/>
      <c r="F48" s="22"/>
      <c r="G48" s="95">
        <v>35950.91</v>
      </c>
      <c r="H48" s="95"/>
      <c r="I48" s="95">
        <v>35950.91</v>
      </c>
      <c r="J48" s="95">
        <v>13919.59</v>
      </c>
      <c r="K48" s="95"/>
      <c r="L48" s="95">
        <v>13919.59</v>
      </c>
    </row>
    <row r="49" spans="1:12" ht="12.75">
      <c r="A49" s="12" t="s">
        <v>97</v>
      </c>
      <c r="B49" s="18"/>
      <c r="C49" s="42" t="s">
        <v>69</v>
      </c>
      <c r="D49" s="20"/>
      <c r="E49" s="20"/>
      <c r="F49" s="22"/>
      <c r="G49" s="95">
        <v>77567.84</v>
      </c>
      <c r="H49" s="95"/>
      <c r="I49" s="95">
        <v>77567.84</v>
      </c>
      <c r="J49" s="95">
        <v>63672.9</v>
      </c>
      <c r="K49" s="95"/>
      <c r="L49" s="95">
        <v>63672.9</v>
      </c>
    </row>
    <row r="50" spans="1:12" ht="12.75">
      <c r="A50" s="12" t="s">
        <v>98</v>
      </c>
      <c r="B50" s="18"/>
      <c r="C50" s="42" t="s">
        <v>35</v>
      </c>
      <c r="D50" s="20"/>
      <c r="E50" s="20"/>
      <c r="F50" s="22"/>
      <c r="G50" s="95"/>
      <c r="H50" s="95"/>
      <c r="I50" s="95"/>
      <c r="J50" s="95"/>
      <c r="K50" s="95"/>
      <c r="L50" s="95"/>
    </row>
    <row r="51" spans="1:12" ht="12.75">
      <c r="A51" s="12" t="s">
        <v>99</v>
      </c>
      <c r="B51" s="18"/>
      <c r="C51" s="42" t="s">
        <v>36</v>
      </c>
      <c r="D51" s="20"/>
      <c r="E51" s="20"/>
      <c r="F51" s="22"/>
      <c r="G51" s="95">
        <v>258.71</v>
      </c>
      <c r="H51" s="95"/>
      <c r="I51" s="95">
        <v>258.71</v>
      </c>
      <c r="J51" s="95">
        <v>162.88</v>
      </c>
      <c r="K51" s="95"/>
      <c r="L51" s="95">
        <v>162.88</v>
      </c>
    </row>
    <row r="52" spans="1:12" ht="12.75">
      <c r="A52" s="12" t="s">
        <v>100</v>
      </c>
      <c r="B52" s="18"/>
      <c r="C52" s="42" t="s">
        <v>60</v>
      </c>
      <c r="D52" s="20"/>
      <c r="E52" s="20"/>
      <c r="F52" s="22"/>
      <c r="G52" s="97">
        <v>30926.52</v>
      </c>
      <c r="H52" s="97"/>
      <c r="I52" s="97">
        <v>30926.52</v>
      </c>
      <c r="J52" s="97">
        <v>31625.69</v>
      </c>
      <c r="K52" s="97"/>
      <c r="L52" s="97">
        <v>31625.69</v>
      </c>
    </row>
    <row r="53" spans="1:12" ht="12.75">
      <c r="A53" s="12" t="s">
        <v>108</v>
      </c>
      <c r="B53" s="18"/>
      <c r="C53" s="42" t="s">
        <v>70</v>
      </c>
      <c r="D53" s="20"/>
      <c r="E53" s="20"/>
      <c r="F53" s="22"/>
      <c r="G53" s="97"/>
      <c r="H53" s="97"/>
      <c r="I53" s="97"/>
      <c r="J53" s="97"/>
      <c r="K53" s="97"/>
      <c r="L53" s="97"/>
    </row>
    <row r="54" spans="1:12" ht="12.75">
      <c r="A54" s="12" t="s">
        <v>109</v>
      </c>
      <c r="B54" s="18"/>
      <c r="C54" s="42" t="s">
        <v>37</v>
      </c>
      <c r="D54" s="20"/>
      <c r="E54" s="20"/>
      <c r="F54" s="22"/>
      <c r="G54" s="97">
        <v>4533.91</v>
      </c>
      <c r="H54" s="97"/>
      <c r="I54" s="97">
        <v>4533.91</v>
      </c>
      <c r="J54" s="97">
        <v>3409.65</v>
      </c>
      <c r="K54" s="97"/>
      <c r="L54" s="97">
        <v>3409.65</v>
      </c>
    </row>
    <row r="55" spans="1:12" ht="27" customHeight="1">
      <c r="A55" s="1" t="s">
        <v>9</v>
      </c>
      <c r="B55" s="126" t="s">
        <v>38</v>
      </c>
      <c r="C55" s="127"/>
      <c r="D55" s="128"/>
      <c r="E55" s="129"/>
      <c r="F55" s="80"/>
      <c r="G55" s="96">
        <f>G56+G57+G58+G59+G60+G61</f>
        <v>-78140.41</v>
      </c>
      <c r="H55" s="95"/>
      <c r="I55" s="96">
        <f>I56+I57+I58+I59+I60+I61</f>
        <v>-78140.41</v>
      </c>
      <c r="J55" s="96">
        <f>J56+J57+J58+J59+J60+J61</f>
        <v>-1471.36</v>
      </c>
      <c r="K55" s="96"/>
      <c r="L55" s="96">
        <f>L56+L57+L58+L59+L60+L61</f>
        <v>-1471.36</v>
      </c>
    </row>
    <row r="56" spans="1:12" ht="28.5" customHeight="1">
      <c r="A56" s="22" t="s">
        <v>5</v>
      </c>
      <c r="B56" s="143" t="s">
        <v>51</v>
      </c>
      <c r="C56" s="135"/>
      <c r="D56" s="135"/>
      <c r="E56" s="144"/>
      <c r="F56" s="22">
        <v>19</v>
      </c>
      <c r="G56" s="95">
        <v>-80180.41</v>
      </c>
      <c r="H56" s="95"/>
      <c r="I56" s="95">
        <v>-80180.41</v>
      </c>
      <c r="J56" s="95">
        <v>-1471.36</v>
      </c>
      <c r="K56" s="95"/>
      <c r="L56" s="95">
        <v>-1471.36</v>
      </c>
    </row>
    <row r="57" spans="1:12" ht="27.75" customHeight="1">
      <c r="A57" s="22" t="s">
        <v>6</v>
      </c>
      <c r="B57" s="145" t="s">
        <v>52</v>
      </c>
      <c r="C57" s="146"/>
      <c r="D57" s="146"/>
      <c r="E57" s="147"/>
      <c r="F57" s="55">
        <v>20</v>
      </c>
      <c r="G57" s="97">
        <v>2040</v>
      </c>
      <c r="H57" s="95"/>
      <c r="I57" s="95">
        <v>2040</v>
      </c>
      <c r="J57" s="95"/>
      <c r="K57" s="95"/>
      <c r="L57" s="95"/>
    </row>
    <row r="58" spans="1:12" ht="20.25" customHeight="1">
      <c r="A58" s="22" t="s">
        <v>7</v>
      </c>
      <c r="B58" s="145" t="s">
        <v>39</v>
      </c>
      <c r="C58" s="146"/>
      <c r="D58" s="128"/>
      <c r="E58" s="129"/>
      <c r="F58" s="22"/>
      <c r="G58" s="95"/>
      <c r="H58" s="95"/>
      <c r="I58" s="95"/>
      <c r="J58" s="95"/>
      <c r="K58" s="95"/>
      <c r="L58" s="95"/>
    </row>
    <row r="59" spans="1:12" ht="12.75">
      <c r="A59" s="55" t="s">
        <v>8</v>
      </c>
      <c r="B59" s="56" t="s">
        <v>53</v>
      </c>
      <c r="C59" s="57"/>
      <c r="D59" s="57"/>
      <c r="E59" s="58"/>
      <c r="F59" s="83"/>
      <c r="G59" s="97"/>
      <c r="H59" s="97"/>
      <c r="I59" s="97"/>
      <c r="J59" s="97"/>
      <c r="K59" s="97"/>
      <c r="L59" s="97"/>
    </row>
    <row r="60" spans="1:12" ht="26.25" customHeight="1">
      <c r="A60" s="55" t="s">
        <v>102</v>
      </c>
      <c r="B60" s="148" t="s">
        <v>103</v>
      </c>
      <c r="C60" s="133"/>
      <c r="D60" s="149"/>
      <c r="E60" s="134"/>
      <c r="F60" s="83"/>
      <c r="G60" s="97"/>
      <c r="H60" s="97"/>
      <c r="I60" s="97"/>
      <c r="J60" s="97"/>
      <c r="K60" s="97"/>
      <c r="L60" s="97"/>
    </row>
    <row r="61" spans="1:12" ht="12.75">
      <c r="A61" s="55" t="s">
        <v>104</v>
      </c>
      <c r="B61" s="150" t="s">
        <v>105</v>
      </c>
      <c r="C61" s="150"/>
      <c r="D61" s="151"/>
      <c r="E61" s="151"/>
      <c r="F61" s="83"/>
      <c r="G61" s="97"/>
      <c r="H61" s="97"/>
      <c r="I61" s="97"/>
      <c r="J61" s="97"/>
      <c r="K61" s="97"/>
      <c r="L61" s="97"/>
    </row>
    <row r="62" spans="1:12" s="86" customFormat="1" ht="12.75">
      <c r="A62" s="87"/>
      <c r="B62" s="88"/>
      <c r="C62" s="88"/>
      <c r="D62" s="89"/>
      <c r="E62" s="89"/>
      <c r="F62" s="90"/>
      <c r="G62" s="91"/>
      <c r="H62" s="91"/>
      <c r="I62" s="91"/>
      <c r="J62" s="91"/>
      <c r="K62" s="91"/>
      <c r="L62" s="91"/>
    </row>
    <row r="63" spans="1:12" s="86" customFormat="1" ht="12.75">
      <c r="A63" s="87"/>
      <c r="B63" s="88"/>
      <c r="C63" s="88"/>
      <c r="D63" s="89"/>
      <c r="E63" s="89"/>
      <c r="F63" s="90"/>
      <c r="G63" s="91"/>
      <c r="H63" s="91"/>
      <c r="I63" s="91"/>
      <c r="J63" s="91"/>
      <c r="K63" s="91"/>
      <c r="L63" s="91"/>
    </row>
    <row r="64" spans="1:12" s="86" customFormat="1" ht="12.75">
      <c r="A64" s="87"/>
      <c r="B64" s="88"/>
      <c r="C64" s="88"/>
      <c r="D64" s="89"/>
      <c r="E64" s="89"/>
      <c r="F64" s="90"/>
      <c r="G64" s="91"/>
      <c r="H64" s="91"/>
      <c r="I64" s="91"/>
      <c r="J64" s="91"/>
      <c r="K64" s="91"/>
      <c r="L64" s="91"/>
    </row>
    <row r="65" spans="1:12" s="86" customFormat="1" ht="12.75">
      <c r="A65" s="87"/>
      <c r="B65" s="88"/>
      <c r="C65" s="88"/>
      <c r="D65" s="89"/>
      <c r="E65" s="89"/>
      <c r="F65" s="90"/>
      <c r="G65" s="91"/>
      <c r="H65" s="91"/>
      <c r="I65" s="91"/>
      <c r="J65" s="91"/>
      <c r="K65" s="91"/>
      <c r="L65" s="91"/>
    </row>
    <row r="66" spans="1:12" s="86" customFormat="1" ht="12.75">
      <c r="A66" s="87"/>
      <c r="B66" s="88"/>
      <c r="C66" s="88"/>
      <c r="D66" s="89"/>
      <c r="E66" s="89"/>
      <c r="F66" s="90"/>
      <c r="G66" s="91"/>
      <c r="H66" s="91"/>
      <c r="I66" s="91"/>
      <c r="J66" s="91"/>
      <c r="K66" s="91"/>
      <c r="L66" s="91"/>
    </row>
    <row r="67" spans="1:12" s="86" customFormat="1" ht="12.75">
      <c r="A67" s="87"/>
      <c r="B67" s="88"/>
      <c r="C67" s="88"/>
      <c r="D67" s="89"/>
      <c r="E67" s="89"/>
      <c r="F67" s="90"/>
      <c r="G67" s="91"/>
      <c r="H67" s="91"/>
      <c r="I67" s="91"/>
      <c r="J67" s="91"/>
      <c r="K67" s="91"/>
      <c r="L67" s="91"/>
    </row>
    <row r="68" spans="1:12" s="86" customFormat="1" ht="12.75">
      <c r="A68" s="87"/>
      <c r="B68" s="88"/>
      <c r="C68" s="88"/>
      <c r="D68" s="89"/>
      <c r="E68" s="89"/>
      <c r="F68" s="90"/>
      <c r="G68" s="91"/>
      <c r="H68" s="91"/>
      <c r="I68" s="91"/>
      <c r="J68" s="91"/>
      <c r="K68" s="91"/>
      <c r="L68" s="91"/>
    </row>
    <row r="69" spans="1:12" s="86" customFormat="1" ht="12.75">
      <c r="A69" s="87"/>
      <c r="B69" s="88"/>
      <c r="C69" s="88"/>
      <c r="D69" s="89"/>
      <c r="E69" s="89"/>
      <c r="F69" s="90"/>
      <c r="G69" s="91"/>
      <c r="H69" s="91"/>
      <c r="I69" s="91"/>
      <c r="J69" s="91"/>
      <c r="K69" s="91"/>
      <c r="L69" s="91"/>
    </row>
    <row r="70" spans="1:12" s="86" customFormat="1" ht="12.75">
      <c r="A70" s="87"/>
      <c r="B70" s="88"/>
      <c r="C70" s="88"/>
      <c r="D70" s="89"/>
      <c r="E70" s="89"/>
      <c r="F70" s="90"/>
      <c r="G70" s="91"/>
      <c r="H70" s="91"/>
      <c r="I70" s="91"/>
      <c r="J70" s="91"/>
      <c r="K70" s="91"/>
      <c r="L70" s="91"/>
    </row>
    <row r="71" spans="1:12" s="86" customFormat="1" ht="12.75">
      <c r="A71" s="87"/>
      <c r="B71" s="88"/>
      <c r="C71" s="88"/>
      <c r="D71" s="89"/>
      <c r="E71" s="89"/>
      <c r="F71" s="90"/>
      <c r="G71" s="91"/>
      <c r="H71" s="91"/>
      <c r="I71" s="91"/>
      <c r="J71" s="91"/>
      <c r="K71" s="91"/>
      <c r="L71" s="91"/>
    </row>
    <row r="72" spans="1:12" s="86" customFormat="1" ht="12.75">
      <c r="A72" s="87"/>
      <c r="B72" s="88"/>
      <c r="C72" s="88"/>
      <c r="D72" s="89"/>
      <c r="E72" s="89"/>
      <c r="F72" s="90"/>
      <c r="G72" s="91"/>
      <c r="H72" s="91"/>
      <c r="I72" s="91"/>
      <c r="J72" s="91"/>
      <c r="K72" s="91"/>
      <c r="L72" s="91"/>
    </row>
    <row r="73" spans="1:12" s="86" customFormat="1" ht="12.75">
      <c r="A73" s="87"/>
      <c r="B73" s="88"/>
      <c r="C73" s="88"/>
      <c r="D73" s="89"/>
      <c r="E73" s="89"/>
      <c r="F73" s="90"/>
      <c r="G73" s="91"/>
      <c r="H73" s="91"/>
      <c r="I73" s="91"/>
      <c r="J73" s="91"/>
      <c r="K73" s="91"/>
      <c r="L73" s="91"/>
    </row>
    <row r="74" spans="1:12" s="86" customFormat="1" ht="12.75">
      <c r="A74" s="87"/>
      <c r="B74" s="88"/>
      <c r="C74" s="88"/>
      <c r="D74" s="89"/>
      <c r="E74" s="89"/>
      <c r="F74" s="90"/>
      <c r="G74" s="91"/>
      <c r="H74" s="91"/>
      <c r="I74" s="91"/>
      <c r="J74" s="91"/>
      <c r="K74" s="91"/>
      <c r="L74" s="91"/>
    </row>
    <row r="75" spans="1:12" ht="26.25" customHeight="1">
      <c r="A75" s="3" t="s">
        <v>10</v>
      </c>
      <c r="B75" s="152" t="s">
        <v>42</v>
      </c>
      <c r="C75" s="152"/>
      <c r="D75" s="153"/>
      <c r="E75" s="153"/>
      <c r="F75" s="55"/>
      <c r="G75" s="53"/>
      <c r="H75" s="53"/>
      <c r="I75" s="53"/>
      <c r="J75" s="53"/>
      <c r="K75" s="53"/>
      <c r="L75" s="53"/>
    </row>
    <row r="76" spans="1:12" ht="12.75">
      <c r="A76" s="55" t="s">
        <v>5</v>
      </c>
      <c r="B76" s="59" t="s">
        <v>62</v>
      </c>
      <c r="C76" s="18"/>
      <c r="D76" s="18"/>
      <c r="E76" s="54"/>
      <c r="F76" s="55"/>
      <c r="G76" s="53"/>
      <c r="H76" s="53"/>
      <c r="I76" s="53"/>
      <c r="J76" s="53"/>
      <c r="K76" s="53"/>
      <c r="L76" s="53"/>
    </row>
    <row r="77" spans="1:12" ht="12.75">
      <c r="A77" s="55" t="s">
        <v>6</v>
      </c>
      <c r="B77" s="56" t="s">
        <v>63</v>
      </c>
      <c r="C77" s="60"/>
      <c r="D77" s="57"/>
      <c r="E77" s="58"/>
      <c r="F77" s="55"/>
      <c r="G77" s="53"/>
      <c r="H77" s="53"/>
      <c r="I77" s="53"/>
      <c r="J77" s="53"/>
      <c r="K77" s="53"/>
      <c r="L77" s="53"/>
    </row>
    <row r="78" spans="1:12" ht="30" customHeight="1">
      <c r="A78" s="55" t="s">
        <v>7</v>
      </c>
      <c r="B78" s="148" t="s">
        <v>43</v>
      </c>
      <c r="C78" s="133"/>
      <c r="D78" s="154"/>
      <c r="E78" s="155"/>
      <c r="F78" s="55"/>
      <c r="G78" s="53"/>
      <c r="H78" s="53"/>
      <c r="I78" s="53"/>
      <c r="J78" s="53"/>
      <c r="K78" s="53"/>
      <c r="L78" s="53"/>
    </row>
    <row r="79" spans="1:12" ht="26.25" customHeight="1">
      <c r="A79" s="55" t="s">
        <v>14</v>
      </c>
      <c r="B79" s="148" t="s">
        <v>81</v>
      </c>
      <c r="C79" s="156"/>
      <c r="D79" s="149"/>
      <c r="E79" s="134"/>
      <c r="F79" s="55"/>
      <c r="G79" s="53"/>
      <c r="H79" s="53"/>
      <c r="I79" s="53"/>
      <c r="J79" s="53"/>
      <c r="K79" s="53"/>
      <c r="L79" s="53"/>
    </row>
    <row r="80" spans="1:12" ht="12.75">
      <c r="A80" s="12" t="s">
        <v>110</v>
      </c>
      <c r="B80" s="65"/>
      <c r="C80" s="66"/>
      <c r="D80" s="30" t="s">
        <v>20</v>
      </c>
      <c r="E80" s="31"/>
      <c r="F80" s="83"/>
      <c r="G80" s="53"/>
      <c r="H80" s="53"/>
      <c r="I80" s="53"/>
      <c r="J80" s="53"/>
      <c r="K80" s="53"/>
      <c r="L80" s="53"/>
    </row>
    <row r="81" spans="1:12" ht="12.75">
      <c r="A81" s="12" t="s">
        <v>111</v>
      </c>
      <c r="B81" s="18"/>
      <c r="C81" s="67"/>
      <c r="D81" s="30" t="s">
        <v>13</v>
      </c>
      <c r="E81" s="31"/>
      <c r="F81" s="55"/>
      <c r="G81" s="53"/>
      <c r="H81" s="53"/>
      <c r="I81" s="53"/>
      <c r="J81" s="53"/>
      <c r="K81" s="53"/>
      <c r="L81" s="53"/>
    </row>
    <row r="82" spans="1:12" ht="33" customHeight="1">
      <c r="A82" s="12" t="s">
        <v>112</v>
      </c>
      <c r="B82" s="18"/>
      <c r="C82" s="19"/>
      <c r="D82" s="133" t="s">
        <v>71</v>
      </c>
      <c r="E82" s="134"/>
      <c r="F82" s="84"/>
      <c r="G82" s="53"/>
      <c r="H82" s="53"/>
      <c r="I82" s="53"/>
      <c r="J82" s="53"/>
      <c r="K82" s="53"/>
      <c r="L82" s="53"/>
    </row>
    <row r="83" spans="1:12" ht="12.75">
      <c r="A83" s="12" t="s">
        <v>113</v>
      </c>
      <c r="B83" s="18"/>
      <c r="C83" s="19"/>
      <c r="D83" s="30" t="s">
        <v>72</v>
      </c>
      <c r="E83" s="20"/>
      <c r="F83" s="55"/>
      <c r="G83" s="53"/>
      <c r="H83" s="53"/>
      <c r="I83" s="53"/>
      <c r="J83" s="53"/>
      <c r="K83" s="53"/>
      <c r="L83" s="53"/>
    </row>
    <row r="84" spans="1:12" ht="43.5" customHeight="1">
      <c r="A84" s="16" t="s">
        <v>11</v>
      </c>
      <c r="B84" s="148" t="s">
        <v>107</v>
      </c>
      <c r="C84" s="156"/>
      <c r="D84" s="149"/>
      <c r="E84" s="134"/>
      <c r="F84" s="82"/>
      <c r="G84" s="9"/>
      <c r="H84" s="9"/>
      <c r="I84" s="9"/>
      <c r="J84" s="9"/>
      <c r="K84" s="9"/>
      <c r="L84" s="9"/>
    </row>
    <row r="85" spans="1:12" ht="12.75">
      <c r="A85" s="16" t="s">
        <v>40</v>
      </c>
      <c r="B85" s="38" t="s">
        <v>44</v>
      </c>
      <c r="C85" s="37"/>
      <c r="D85" s="33"/>
      <c r="E85" s="25"/>
      <c r="F85" s="82"/>
      <c r="G85" s="53"/>
      <c r="H85" s="53"/>
      <c r="I85" s="53"/>
      <c r="J85" s="53"/>
      <c r="K85" s="9"/>
      <c r="L85" s="9"/>
    </row>
    <row r="86" spans="1:12" ht="12.75">
      <c r="A86" s="16" t="s">
        <v>41</v>
      </c>
      <c r="B86" s="38" t="s">
        <v>45</v>
      </c>
      <c r="C86" s="37"/>
      <c r="D86" s="32"/>
      <c r="E86" s="23"/>
      <c r="F86" s="82"/>
      <c r="G86" s="53"/>
      <c r="H86" s="53"/>
      <c r="I86" s="53"/>
      <c r="J86" s="53"/>
      <c r="K86" s="9"/>
      <c r="L86" s="9"/>
    </row>
    <row r="87" spans="1:12" ht="40.5" customHeight="1">
      <c r="A87" s="1" t="s">
        <v>12</v>
      </c>
      <c r="B87" s="159" t="s">
        <v>54</v>
      </c>
      <c r="C87" s="160"/>
      <c r="D87" s="160"/>
      <c r="E87" s="161"/>
      <c r="F87" s="85"/>
      <c r="G87" s="9"/>
      <c r="H87" s="9"/>
      <c r="I87" s="9"/>
      <c r="J87" s="9"/>
      <c r="K87" s="9"/>
      <c r="L87" s="9"/>
    </row>
    <row r="88" spans="1:12" ht="26.25" customHeight="1">
      <c r="A88" s="1"/>
      <c r="B88" s="126" t="s">
        <v>64</v>
      </c>
      <c r="C88" s="162"/>
      <c r="D88" s="128"/>
      <c r="E88" s="129"/>
      <c r="F88" s="85"/>
      <c r="G88" s="95">
        <f>G23-G35-G42+G55</f>
        <v>-91817.49999999997</v>
      </c>
      <c r="H88" s="95"/>
      <c r="I88" s="95">
        <f>I23-I35-I42+I55</f>
        <v>-91817.49999999997</v>
      </c>
      <c r="J88" s="95">
        <f>J23-J35-J42+J55</f>
        <v>68281.15000000024</v>
      </c>
      <c r="K88" s="95"/>
      <c r="L88" s="95">
        <f>L23-L35-L42+L55</f>
        <v>68281.15000000024</v>
      </c>
    </row>
    <row r="89" spans="1:12" ht="27.75" customHeight="1">
      <c r="A89" s="24"/>
      <c r="B89" s="126" t="s">
        <v>46</v>
      </c>
      <c r="C89" s="127"/>
      <c r="D89" s="128"/>
      <c r="E89" s="129"/>
      <c r="F89" s="22"/>
      <c r="G89" s="95">
        <v>336679.85</v>
      </c>
      <c r="H89" s="95"/>
      <c r="I89" s="95">
        <v>336679.85</v>
      </c>
      <c r="J89" s="95">
        <v>268398.67</v>
      </c>
      <c r="K89" s="95"/>
      <c r="L89" s="95">
        <v>268398.67</v>
      </c>
    </row>
    <row r="90" spans="1:12" ht="28.5" customHeight="1">
      <c r="A90" s="34"/>
      <c r="B90" s="163" t="s">
        <v>47</v>
      </c>
      <c r="C90" s="164"/>
      <c r="D90" s="165"/>
      <c r="E90" s="166"/>
      <c r="F90" s="22"/>
      <c r="G90" s="95">
        <v>244862.35</v>
      </c>
      <c r="H90" s="95"/>
      <c r="I90" s="95">
        <v>244862.35</v>
      </c>
      <c r="J90" s="95">
        <v>336679.85</v>
      </c>
      <c r="K90" s="95"/>
      <c r="L90" s="95">
        <v>336679.85</v>
      </c>
    </row>
    <row r="91" spans="1:12" ht="12.75">
      <c r="A91" s="27"/>
      <c r="B91" s="26"/>
      <c r="C91" s="26"/>
      <c r="D91" s="26"/>
      <c r="E91" s="26"/>
      <c r="F91" s="26"/>
      <c r="G91" s="28"/>
      <c r="H91" s="28"/>
      <c r="I91" s="28"/>
      <c r="J91" s="28"/>
      <c r="K91" s="28"/>
      <c r="L91" s="8"/>
    </row>
    <row r="92" spans="1:12" ht="12.75">
      <c r="A92" s="27"/>
      <c r="B92" s="26"/>
      <c r="C92" s="26"/>
      <c r="D92" s="26"/>
      <c r="E92" s="26"/>
      <c r="F92" s="26"/>
      <c r="G92" s="28"/>
      <c r="H92" s="28"/>
      <c r="I92" s="28"/>
      <c r="J92" s="28"/>
      <c r="K92" s="28"/>
      <c r="L92" s="8"/>
    </row>
    <row r="93" spans="1:12" ht="12.75">
      <c r="A93" s="27"/>
      <c r="B93" s="26"/>
      <c r="C93" s="26"/>
      <c r="D93" s="26"/>
      <c r="E93" s="26"/>
      <c r="F93" s="26"/>
      <c r="G93" s="28"/>
      <c r="H93" s="28"/>
      <c r="I93" s="28"/>
      <c r="J93" s="28"/>
      <c r="K93" s="28"/>
      <c r="L93" s="8"/>
    </row>
    <row r="94" spans="1:12" ht="12.75">
      <c r="A94" s="27"/>
      <c r="B94" s="26"/>
      <c r="C94" s="26"/>
      <c r="D94" s="26"/>
      <c r="E94" s="26"/>
      <c r="F94" s="26"/>
      <c r="G94" s="28"/>
      <c r="H94" s="28"/>
      <c r="I94" s="28"/>
      <c r="J94" s="28"/>
      <c r="K94" s="28"/>
      <c r="L94" s="8"/>
    </row>
    <row r="95" spans="1:12" ht="12.75">
      <c r="A95" s="27"/>
      <c r="B95" s="26"/>
      <c r="C95" s="26"/>
      <c r="D95" s="26"/>
      <c r="E95" s="26"/>
      <c r="F95" s="26"/>
      <c r="G95" s="28"/>
      <c r="H95" s="28"/>
      <c r="I95" s="28"/>
      <c r="J95" s="28"/>
      <c r="K95" s="28"/>
      <c r="L95" s="8"/>
    </row>
    <row r="96" spans="1:12" ht="12.75">
      <c r="A96" s="27"/>
      <c r="B96" s="26"/>
      <c r="C96" s="26"/>
      <c r="D96" s="26"/>
      <c r="E96" s="26"/>
      <c r="F96" s="26"/>
      <c r="G96" s="28"/>
      <c r="H96" s="28"/>
      <c r="I96" s="28"/>
      <c r="J96" s="28"/>
      <c r="K96" s="28"/>
      <c r="L96" s="8"/>
    </row>
    <row r="97" spans="1:12" ht="12.75">
      <c r="A97" s="27"/>
      <c r="B97" s="26"/>
      <c r="C97" s="26"/>
      <c r="D97" s="26"/>
      <c r="E97" s="26"/>
      <c r="F97" s="26"/>
      <c r="G97" s="28"/>
      <c r="H97" s="28"/>
      <c r="I97" s="28"/>
      <c r="J97" s="28"/>
      <c r="K97" s="28"/>
      <c r="L97" s="8"/>
    </row>
    <row r="98" spans="1:12" ht="12.75">
      <c r="A98" s="27"/>
      <c r="B98" s="26"/>
      <c r="C98" s="26"/>
      <c r="D98" s="26"/>
      <c r="E98" s="26"/>
      <c r="F98" s="26"/>
      <c r="G98" s="28"/>
      <c r="H98" s="28"/>
      <c r="I98" s="28"/>
      <c r="J98" s="28"/>
      <c r="K98" s="28"/>
      <c r="L98" s="8"/>
    </row>
    <row r="99" spans="1:12" ht="12.75">
      <c r="A99" s="27"/>
      <c r="B99" s="26"/>
      <c r="C99" s="26"/>
      <c r="D99" s="26"/>
      <c r="E99" s="26"/>
      <c r="F99" s="26"/>
      <c r="G99" s="28"/>
      <c r="H99" s="28"/>
      <c r="I99" s="28"/>
      <c r="J99" s="28"/>
      <c r="K99" s="28"/>
      <c r="L99" s="8"/>
    </row>
    <row r="100" spans="1:12" s="45" customFormat="1" ht="12.75">
      <c r="A100" s="40" t="s">
        <v>119</v>
      </c>
      <c r="B100" s="71"/>
      <c r="C100" s="71"/>
      <c r="D100" s="71"/>
      <c r="E100" s="71"/>
      <c r="F100" s="71"/>
      <c r="G100" s="71"/>
      <c r="H100" s="72"/>
      <c r="I100" s="73"/>
      <c r="J100" s="71" t="s">
        <v>116</v>
      </c>
      <c r="K100" s="71"/>
      <c r="L100" s="8"/>
    </row>
    <row r="101" spans="1:12" ht="12.75">
      <c r="A101" s="157"/>
      <c r="B101" s="157"/>
      <c r="C101" s="157"/>
      <c r="D101" s="157"/>
      <c r="E101" s="157"/>
      <c r="F101" s="157"/>
      <c r="G101" s="157"/>
      <c r="H101" s="47" t="s">
        <v>50</v>
      </c>
      <c r="I101" s="6"/>
      <c r="J101" s="158"/>
      <c r="K101" s="158"/>
      <c r="L101" s="8"/>
    </row>
    <row r="102" spans="1:12" ht="12.75">
      <c r="A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G103" s="8"/>
      <c r="H103" s="8"/>
      <c r="I103" s="8"/>
      <c r="J103" s="8"/>
      <c r="K103" s="8"/>
      <c r="L103" s="8"/>
    </row>
    <row r="104" spans="1:12" s="45" customFormat="1" ht="12.75">
      <c r="A104" s="40" t="s">
        <v>117</v>
      </c>
      <c r="B104" s="71"/>
      <c r="C104" s="71"/>
      <c r="D104" s="71"/>
      <c r="E104" s="71"/>
      <c r="F104" s="71"/>
      <c r="G104" s="71"/>
      <c r="H104" s="72"/>
      <c r="I104" s="73"/>
      <c r="J104" s="71" t="s">
        <v>118</v>
      </c>
      <c r="K104" s="71"/>
      <c r="L104" s="8"/>
    </row>
    <row r="105" spans="1:12" ht="12.75">
      <c r="A105" s="157"/>
      <c r="B105" s="157"/>
      <c r="C105" s="157"/>
      <c r="D105" s="157"/>
      <c r="E105" s="157"/>
      <c r="F105" s="157"/>
      <c r="G105" s="157"/>
      <c r="H105" s="47" t="s">
        <v>50</v>
      </c>
      <c r="I105" s="6"/>
      <c r="J105" s="158"/>
      <c r="K105" s="158"/>
      <c r="L105" s="8"/>
    </row>
    <row r="106" spans="1:12" ht="12.75">
      <c r="A106" s="8"/>
      <c r="G106" s="8"/>
      <c r="H106" s="8"/>
      <c r="I106" s="8"/>
      <c r="J106" s="8"/>
      <c r="K106" s="8"/>
      <c r="L106" s="8"/>
    </row>
    <row r="107" spans="1:12" ht="12.75">
      <c r="A107" s="8"/>
      <c r="G107" s="8"/>
      <c r="H107" s="8"/>
      <c r="I107" s="8"/>
      <c r="J107" s="8"/>
      <c r="K107" s="8"/>
      <c r="L107" s="8"/>
    </row>
    <row r="108" spans="1:12" ht="12.75">
      <c r="A108" s="8"/>
      <c r="G108" s="8"/>
      <c r="H108" s="8"/>
      <c r="I108" s="8"/>
      <c r="J108" s="8"/>
      <c r="K108" s="8"/>
      <c r="L108" s="8"/>
    </row>
    <row r="109" spans="1:12" ht="12.75">
      <c r="A109" s="8"/>
      <c r="G109" s="8"/>
      <c r="H109" s="8"/>
      <c r="I109" s="8"/>
      <c r="J109" s="8"/>
      <c r="K109" s="8"/>
      <c r="L109" s="8"/>
    </row>
    <row r="110" spans="1:12" ht="12.75">
      <c r="A110" s="8"/>
      <c r="G110" s="8"/>
      <c r="H110" s="8"/>
      <c r="I110" s="8"/>
      <c r="J110" s="8"/>
      <c r="K110" s="8"/>
      <c r="L110" s="8"/>
    </row>
    <row r="111" spans="1:12" ht="12.75">
      <c r="A111" s="8"/>
      <c r="G111" s="8"/>
      <c r="H111" s="8"/>
      <c r="I111" s="8"/>
      <c r="J111" s="8"/>
      <c r="K111" s="8"/>
      <c r="L111" s="8"/>
    </row>
    <row r="112" spans="1:12" ht="12.75">
      <c r="A112" s="8"/>
      <c r="G112" s="8"/>
      <c r="H112" s="8"/>
      <c r="I112" s="8"/>
      <c r="J112" s="8"/>
      <c r="K112" s="8"/>
      <c r="L112" s="8"/>
    </row>
    <row r="113" spans="1:12" ht="12.75">
      <c r="A113" s="8"/>
      <c r="G113" s="8"/>
      <c r="H113" s="8"/>
      <c r="I113" s="8"/>
      <c r="J113" s="8"/>
      <c r="K113" s="8"/>
      <c r="L113" s="8"/>
    </row>
    <row r="114" spans="1:12" ht="12.75">
      <c r="A114" s="8"/>
      <c r="G114" s="8"/>
      <c r="H114" s="8"/>
      <c r="I114" s="8"/>
      <c r="J114" s="8"/>
      <c r="K114" s="8"/>
      <c r="L114" s="8"/>
    </row>
    <row r="115" spans="1:12" ht="12.75">
      <c r="A115" s="8"/>
      <c r="G115" s="8"/>
      <c r="H115" s="8"/>
      <c r="I115" s="8"/>
      <c r="J115" s="8"/>
      <c r="K115" s="8"/>
      <c r="L115" s="8"/>
    </row>
    <row r="116" spans="1:12" ht="12.75">
      <c r="A116" s="8"/>
      <c r="G116" s="8"/>
      <c r="H116" s="8"/>
      <c r="I116" s="8"/>
      <c r="J116" s="8"/>
      <c r="K116" s="8"/>
      <c r="L116" s="8"/>
    </row>
    <row r="117" spans="1:12" ht="12.75">
      <c r="A117" s="8"/>
      <c r="G117" s="8"/>
      <c r="H117" s="8"/>
      <c r="I117" s="8"/>
      <c r="J117" s="8"/>
      <c r="K117" s="8"/>
      <c r="L117" s="8"/>
    </row>
    <row r="118" spans="1:12" ht="12.75">
      <c r="A118" s="8"/>
      <c r="G118" s="8"/>
      <c r="H118" s="8"/>
      <c r="I118" s="8"/>
      <c r="J118" s="8"/>
      <c r="K118" s="8"/>
      <c r="L118" s="8"/>
    </row>
    <row r="119" spans="1:12" ht="12.75">
      <c r="A119" s="8"/>
      <c r="G119" s="8"/>
      <c r="H119" s="8"/>
      <c r="I119" s="8"/>
      <c r="J119" s="8"/>
      <c r="K119" s="8"/>
      <c r="L119" s="8"/>
    </row>
    <row r="120" spans="1:12" ht="12.75">
      <c r="A120" s="8"/>
      <c r="G120" s="8"/>
      <c r="H120" s="8"/>
      <c r="I120" s="8"/>
      <c r="J120" s="8"/>
      <c r="K120" s="8"/>
      <c r="L120" s="8"/>
    </row>
    <row r="121" spans="1:12" ht="12.75">
      <c r="A121" s="8"/>
      <c r="G121" s="8"/>
      <c r="H121" s="8"/>
      <c r="I121" s="8"/>
      <c r="J121" s="8"/>
      <c r="K121" s="8"/>
      <c r="L121" s="8"/>
    </row>
    <row r="122" spans="1:12" ht="12.75">
      <c r="A122" s="8"/>
      <c r="G122" s="8"/>
      <c r="H122" s="8"/>
      <c r="I122" s="8"/>
      <c r="J122" s="8"/>
      <c r="K122" s="8"/>
      <c r="L122" s="8"/>
    </row>
    <row r="123" spans="1:12" ht="12.75">
      <c r="A123" s="8"/>
      <c r="G123" s="8"/>
      <c r="H123" s="8"/>
      <c r="I123" s="8"/>
      <c r="J123" s="8"/>
      <c r="K123" s="8"/>
      <c r="L123" s="8"/>
    </row>
    <row r="124" spans="1:12" ht="12.75">
      <c r="A124" s="8"/>
      <c r="G124" s="8"/>
      <c r="H124" s="8"/>
      <c r="I124" s="8"/>
      <c r="J124" s="8"/>
      <c r="K124" s="8"/>
      <c r="L124" s="8"/>
    </row>
    <row r="125" spans="1:12" ht="12.75">
      <c r="A125" s="8"/>
      <c r="G125" s="8"/>
      <c r="H125" s="8"/>
      <c r="I125" s="8"/>
      <c r="J125" s="8"/>
      <c r="K125" s="8"/>
      <c r="L125" s="8"/>
    </row>
  </sheetData>
  <sheetProtection/>
  <mergeCells count="41">
    <mergeCell ref="A105:G105"/>
    <mergeCell ref="J105:K105"/>
    <mergeCell ref="B87:E87"/>
    <mergeCell ref="B88:E88"/>
    <mergeCell ref="B89:E89"/>
    <mergeCell ref="B90:E90"/>
    <mergeCell ref="A101:G101"/>
    <mergeCell ref="J101:K101"/>
    <mergeCell ref="B61:E61"/>
    <mergeCell ref="B75:E75"/>
    <mergeCell ref="B78:E78"/>
    <mergeCell ref="B79:E79"/>
    <mergeCell ref="D82:E82"/>
    <mergeCell ref="B84:E84"/>
    <mergeCell ref="B43:E43"/>
    <mergeCell ref="B55:E55"/>
    <mergeCell ref="B56:E56"/>
    <mergeCell ref="B57:E57"/>
    <mergeCell ref="B58:E58"/>
    <mergeCell ref="B60:E60"/>
    <mergeCell ref="B21:E21"/>
    <mergeCell ref="B22:E22"/>
    <mergeCell ref="B24:E24"/>
    <mergeCell ref="D27:E27"/>
    <mergeCell ref="C38:E38"/>
    <mergeCell ref="C40:E40"/>
    <mergeCell ref="A14:L14"/>
    <mergeCell ref="A16:L16"/>
    <mergeCell ref="A17:L17"/>
    <mergeCell ref="F18:L18"/>
    <mergeCell ref="A19:A20"/>
    <mergeCell ref="B19:E20"/>
    <mergeCell ref="F19:F20"/>
    <mergeCell ref="G19:I19"/>
    <mergeCell ref="J19:L19"/>
    <mergeCell ref="I6:K6"/>
    <mergeCell ref="I7:L7"/>
    <mergeCell ref="E10:K10"/>
    <mergeCell ref="E11:K11"/>
    <mergeCell ref="A12:F12"/>
    <mergeCell ref="A13:L13"/>
  </mergeCells>
  <printOptions/>
  <pageMargins left="0.9055118110236221" right="0" top="0.551181102362204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2017-02-21T08:18:08Z</cp:lastPrinted>
  <dcterms:created xsi:type="dcterms:W3CDTF">2009-07-20T14:30:53Z</dcterms:created>
  <dcterms:modified xsi:type="dcterms:W3CDTF">2017-05-08T13:19:40Z</dcterms:modified>
  <cp:category/>
  <cp:version/>
  <cp:contentType/>
  <cp:contentStatus/>
</cp:coreProperties>
</file>