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<sst xmlns="http://schemas.openxmlformats.org/spreadsheetml/2006/main" count="115" uniqueCount="72">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</sst>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"/>
    <numFmt numFmtId="175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64" t="s">
        <v>71</v>
      </c>
      <c r="J2" s="65"/>
      <c r="K2" s="65"/>
      <c r="L2" s="65"/>
      <c r="M2" s="65"/>
    </row>
    <row r="3" ht="12.75">
      <c r="J3" s="9"/>
    </row>
    <row r="4" spans="1:13" s="48" customFormat="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4:13" ht="12.75"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4.25">
      <c r="A6" s="89" t="s">
        <v>58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8" spans="1:13" ht="12.75">
      <c r="A8" s="83" t="s">
        <v>0</v>
      </c>
      <c r="B8" s="91" t="s">
        <v>57</v>
      </c>
      <c r="C8" s="92"/>
      <c r="D8" s="93"/>
      <c r="E8" s="83" t="s">
        <v>1</v>
      </c>
      <c r="F8" s="83" t="s">
        <v>2</v>
      </c>
      <c r="G8" s="83" t="s">
        <v>3</v>
      </c>
      <c r="H8" s="83"/>
      <c r="I8" s="83"/>
      <c r="J8" s="83" t="s">
        <v>4</v>
      </c>
      <c r="K8" s="83"/>
      <c r="L8" s="97" t="s">
        <v>56</v>
      </c>
      <c r="M8" s="83" t="s">
        <v>5</v>
      </c>
    </row>
    <row r="9" spans="1:13" ht="76.5">
      <c r="A9" s="90"/>
      <c r="B9" s="94"/>
      <c r="C9" s="95"/>
      <c r="D9" s="96"/>
      <c r="E9" s="83"/>
      <c r="F9" s="83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98"/>
      <c r="M9" s="83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77" t="s">
        <v>10</v>
      </c>
      <c r="C11" s="78"/>
      <c r="D11" s="79"/>
      <c r="E11" s="5"/>
      <c r="F11" s="17">
        <v>4786.96</v>
      </c>
      <c r="G11" s="17"/>
      <c r="H11" s="17"/>
      <c r="I11" s="17"/>
      <c r="J11" s="49"/>
      <c r="K11" s="17"/>
      <c r="L11" s="17"/>
      <c r="M11" s="17">
        <f>F11+G11+H11+I11+J11+K11+L11</f>
        <v>4786.96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>
        <f>SUM(F12:L12)</f>
        <v>0</v>
      </c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>
        <f>SUM(F13:L13)</f>
        <v>0</v>
      </c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80" t="s">
        <v>62</v>
      </c>
      <c r="D15" s="81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4" t="s">
        <v>15</v>
      </c>
      <c r="C20" s="85"/>
      <c r="D20" s="86"/>
      <c r="E20" s="5"/>
      <c r="F20" s="3">
        <f>F11+F12</f>
        <v>4786.96</v>
      </c>
      <c r="G20" s="3"/>
      <c r="H20" s="3"/>
      <c r="I20" s="3"/>
      <c r="J20" s="3"/>
      <c r="K20" s="3"/>
      <c r="L20" s="3"/>
      <c r="M20" s="3">
        <f>M11+M12-M15-M19</f>
        <v>4786.96</v>
      </c>
    </row>
    <row r="21" spans="1:13" s="32" customFormat="1" ht="25.5" customHeight="1">
      <c r="A21" s="31" t="s">
        <v>35</v>
      </c>
      <c r="B21" s="77" t="s">
        <v>13</v>
      </c>
      <c r="C21" s="78"/>
      <c r="D21" s="79"/>
      <c r="E21" s="3" t="s">
        <v>12</v>
      </c>
      <c r="F21" s="3">
        <v>4136.96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4136.96</v>
      </c>
    </row>
    <row r="22" spans="1:13" s="32" customFormat="1" ht="27.75" customHeight="1">
      <c r="A22" s="33" t="s">
        <v>36</v>
      </c>
      <c r="B22" s="19"/>
      <c r="C22" s="80" t="s">
        <v>69</v>
      </c>
      <c r="D22" s="81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66" t="s">
        <v>70</v>
      </c>
      <c r="D23" s="74"/>
      <c r="E23" s="3" t="s">
        <v>12</v>
      </c>
      <c r="F23" s="63">
        <v>300</v>
      </c>
      <c r="G23" s="7"/>
      <c r="H23" s="3" t="s">
        <v>12</v>
      </c>
      <c r="I23" s="25"/>
      <c r="J23" s="3" t="s">
        <v>12</v>
      </c>
      <c r="K23" s="3" t="s">
        <v>12</v>
      </c>
      <c r="L23" s="3"/>
      <c r="M23" s="63">
        <f>F23+G23+I23+L23</f>
        <v>300</v>
      </c>
    </row>
    <row r="24" spans="1:13" s="32" customFormat="1" ht="27.75" customHeight="1">
      <c r="A24" s="33" t="s">
        <v>38</v>
      </c>
      <c r="B24" s="34"/>
      <c r="C24" s="66" t="s">
        <v>63</v>
      </c>
      <c r="D24" s="67"/>
      <c r="E24" s="3" t="s">
        <v>12</v>
      </c>
      <c r="F24" s="61"/>
      <c r="G24" s="7"/>
      <c r="H24" s="3" t="s">
        <v>12</v>
      </c>
      <c r="I24" s="25"/>
      <c r="J24" s="3" t="s">
        <v>12</v>
      </c>
      <c r="K24" s="3" t="s">
        <v>12</v>
      </c>
      <c r="L24" s="3"/>
      <c r="M24" s="62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0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2">
        <f>SUM(F27:L27)</f>
        <v>0</v>
      </c>
    </row>
    <row r="28" spans="1:13" s="32" customFormat="1" ht="12.75">
      <c r="A28" s="44" t="s">
        <v>42</v>
      </c>
      <c r="B28" s="58"/>
      <c r="C28" s="58" t="s">
        <v>11</v>
      </c>
      <c r="D28" s="59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7" customFormat="1" ht="12.75">
      <c r="A29" s="50"/>
      <c r="B29" s="51"/>
      <c r="C29" s="51"/>
      <c r="D29" s="52"/>
      <c r="E29" s="53"/>
      <c r="F29" s="54"/>
      <c r="G29" s="55"/>
      <c r="H29" s="53"/>
      <c r="I29" s="54"/>
      <c r="J29" s="53"/>
      <c r="K29" s="53"/>
      <c r="L29" s="53"/>
      <c r="M29" s="56"/>
    </row>
    <row r="30" spans="1:13" s="57" customFormat="1" ht="12.75">
      <c r="A30" s="50"/>
      <c r="B30" s="51"/>
      <c r="C30" s="51"/>
      <c r="D30" s="52"/>
      <c r="E30" s="53"/>
      <c r="F30" s="54"/>
      <c r="G30" s="55"/>
      <c r="H30" s="53"/>
      <c r="I30" s="54"/>
      <c r="J30" s="53"/>
      <c r="K30" s="53"/>
      <c r="L30" s="53"/>
      <c r="M30" s="56"/>
    </row>
    <row r="31" spans="1:13" s="57" customFormat="1" ht="12.75">
      <c r="A31" s="50"/>
      <c r="B31" s="51"/>
      <c r="C31" s="51"/>
      <c r="D31" s="52"/>
      <c r="E31" s="53"/>
      <c r="F31" s="54"/>
      <c r="G31" s="55"/>
      <c r="H31" s="53"/>
      <c r="I31" s="54"/>
      <c r="J31" s="53"/>
      <c r="K31" s="53"/>
      <c r="L31" s="53"/>
      <c r="M31" s="56"/>
    </row>
    <row r="32" spans="1:13" s="32" customFormat="1" ht="25.5" customHeight="1">
      <c r="A32" s="31" t="s">
        <v>43</v>
      </c>
      <c r="B32" s="75" t="s">
        <v>16</v>
      </c>
      <c r="C32" s="76"/>
      <c r="D32" s="76"/>
      <c r="E32" s="3" t="s">
        <v>12</v>
      </c>
      <c r="F32" s="63">
        <v>4436.96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4436.96</v>
      </c>
    </row>
    <row r="33" spans="1:13" s="32" customFormat="1" ht="27.75" customHeight="1">
      <c r="A33" s="33" t="s">
        <v>44</v>
      </c>
      <c r="B33" s="77" t="s">
        <v>14</v>
      </c>
      <c r="C33" s="78"/>
      <c r="D33" s="79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80" t="s">
        <v>64</v>
      </c>
      <c r="D34" s="81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66" t="s">
        <v>65</v>
      </c>
      <c r="D35" s="82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66" t="s">
        <v>66</v>
      </c>
      <c r="D36" s="67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66" t="s">
        <v>67</v>
      </c>
      <c r="D37" s="67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68" t="s">
        <v>17</v>
      </c>
      <c r="C42" s="69"/>
      <c r="D42" s="70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71" t="s">
        <v>19</v>
      </c>
      <c r="C43" s="72"/>
      <c r="D43" s="73"/>
      <c r="E43" s="6"/>
      <c r="F43" s="47">
        <f>F20-F32-F42</f>
        <v>350</v>
      </c>
      <c r="G43" s="17"/>
      <c r="H43" s="17"/>
      <c r="I43" s="17"/>
      <c r="J43" s="17"/>
      <c r="K43" s="17"/>
      <c r="L43" s="17"/>
      <c r="M43" s="47">
        <f>SUM(F43:L43)</f>
        <v>350</v>
      </c>
    </row>
    <row r="44" spans="1:13" s="32" customFormat="1" ht="30.75" customHeight="1">
      <c r="A44" s="31" t="s">
        <v>55</v>
      </c>
      <c r="B44" s="68" t="s">
        <v>18</v>
      </c>
      <c r="C44" s="69"/>
      <c r="D44" s="70"/>
      <c r="E44" s="6"/>
      <c r="F44" s="17">
        <f>F11-F21-F33</f>
        <v>650</v>
      </c>
      <c r="G44" s="17"/>
      <c r="H44" s="17"/>
      <c r="I44" s="17"/>
      <c r="J44" s="17"/>
      <c r="K44" s="17"/>
      <c r="L44" s="17"/>
      <c r="M44" s="17">
        <f>SUM(F44:L44)</f>
        <v>650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  <mergeCell ref="C34:D34"/>
    <mergeCell ref="C35:D35"/>
    <mergeCell ref="M8:M9"/>
    <mergeCell ref="B11:D11"/>
    <mergeCell ref="C15:D15"/>
    <mergeCell ref="B20:D20"/>
    <mergeCell ref="B21:D21"/>
    <mergeCell ref="C22:D22"/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2019-04-15T10:08:16Z</cp:lastPrinted>
  <dcterms:created xsi:type="dcterms:W3CDTF">2009-11-18T06:26:00Z</dcterms:created>
  <dcterms:modified xsi:type="dcterms:W3CDTF">2019-07-11T08:44:36Z</dcterms:modified>
  <cp:category/>
  <cp:version/>
  <cp:contentType/>
  <cp:contentStatus/>
</cp:coreProperties>
</file>