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000" windowHeight="1039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<sst xmlns="http://schemas.openxmlformats.org/spreadsheetml/2006/main" count="134" uniqueCount="123">
  <si>
    <t>(data)</t>
  </si>
  <si>
    <t>Eil. Nr.</t>
  </si>
  <si>
    <t>Straipsniai</t>
  </si>
  <si>
    <t xml:space="preserve">Pastabos Nr. </t>
  </si>
  <si>
    <t>A.</t>
  </si>
  <si>
    <t>I.</t>
  </si>
  <si>
    <t>II.</t>
  </si>
  <si>
    <t>III.</t>
  </si>
  <si>
    <t>IV.</t>
  </si>
  <si>
    <t>B.</t>
  </si>
  <si>
    <t>C.</t>
  </si>
  <si>
    <t>V.</t>
  </si>
  <si>
    <t>D.</t>
  </si>
  <si>
    <t>Iš savivaldybės biudžeto</t>
  </si>
  <si>
    <t xml:space="preserve">IV. </t>
  </si>
  <si>
    <t>PINIGŲ SRAUTŲ ATASKAITA</t>
  </si>
  <si>
    <t>Ataskaitinis laikotarpis</t>
  </si>
  <si>
    <t>Praėjęs ataskaitinis laikotarpis</t>
  </si>
  <si>
    <t>PAGRINDINĖS VEIKLOS PINIGŲ SRAUTAI</t>
  </si>
  <si>
    <t>Įplaukos</t>
  </si>
  <si>
    <t>Iš valstybės biudžeto</t>
  </si>
  <si>
    <t>Iš mokesčių</t>
  </si>
  <si>
    <t>Iš socialinių įmokų</t>
  </si>
  <si>
    <t>Gautos palūkanos</t>
  </si>
  <si>
    <t>Kitos įplaukos</t>
  </si>
  <si>
    <t>Pervestos lėšos</t>
  </si>
  <si>
    <t>Į valstybės biudžetą</t>
  </si>
  <si>
    <t>Į savivaldybių biudžetus</t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</si>
  <si>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</si>
  <si>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</si>
  <si>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</si>
  <si>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</si>
  <si>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</si>
  <si>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</si>
  <si>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</si>
  <si>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Socialinių išmokų</t>
  </si>
  <si>
    <t>Nuomos</t>
  </si>
  <si>
    <t>Kitos išmokos</t>
  </si>
  <si>
    <t>INVESTICINĖS VEIKLOS PINIGŲ SRAUTAI</t>
  </si>
  <si>
    <t>Ilgalaikio finansinio turto įsigijimas</t>
  </si>
  <si>
    <t>VI.</t>
  </si>
  <si>
    <t>VII.</t>
  </si>
  <si>
    <t>FINANSINĖS VEIKLOS PINIGŲ SRAUTAI</t>
  </si>
  <si>
    <t>Finansinės nuomos (lizingo) įsipareigojimų apmokėjimas</t>
  </si>
  <si>
    <t>Gauti dividendai</t>
  </si>
  <si>
    <t>Kiti finansinės veiklos pinigų srautai</t>
  </si>
  <si>
    <t>Pinigai ir pinigų ekvivalentai ataskaitinio laikotarpio pradžioje</t>
  </si>
  <si>
    <t>Pinigai ir pinigų ekvivalentai ataskaitinio laikotarpio pabaigoje</t>
  </si>
  <si>
    <t>Tiesioginiai pinigų srautai</t>
  </si>
  <si>
    <t>3</t>
  </si>
  <si>
    <t xml:space="preserve"> (parašas) </t>
  </si>
  <si>
    <t>Ilgalaikio turto (išskyrus finansinį) ir biologinio turto įsigijimas</t>
  </si>
  <si>
    <t>Ilgalaikio turto (išskyrus finansinį) ir biologinio turto perleidimas</t>
  </si>
  <si>
    <t>Ilgalaikio finansinio turto perleidimas</t>
  </si>
  <si>
    <t>VALIUTOS KURSŲ PASIKEITIMO ĮTAKA PINIGŲ IR PINIGŲ EKVIVALENTŲ LIKUČIUI</t>
  </si>
  <si>
    <t>I.1.</t>
  </si>
  <si>
    <t>I.2.</t>
  </si>
  <si>
    <t>ES, užsienio valstybėms ir tarptautinėms organizacijoms</t>
  </si>
  <si>
    <t>II.3.</t>
  </si>
  <si>
    <t>Už suteiktas paslaugas iš biudžeto</t>
  </si>
  <si>
    <t>Kitų paslaugų įsigijimo</t>
  </si>
  <si>
    <t>Iš kitų šaltinių</t>
  </si>
  <si>
    <t>Įplaukos iš gautų paskolų</t>
  </si>
  <si>
    <r>
      <t xml:space="preserve">Gautų </t>
    </r>
    <r>
      <rPr>
        <sz val="10"/>
        <rFont val="Times New Roman"/>
        <family val="1"/>
      </rPr>
      <t>paskolų grąžinimas</t>
    </r>
  </si>
  <si>
    <t>Pinigų ir pinigų ekvivalentų padidėjimas (sumažėjimas)</t>
  </si>
  <si>
    <t>Iš ES, užsienio valstybių ir tarptautinių organizacijų</t>
  </si>
  <si>
    <t>Už suteiktas paslaugas iš pirkėjų</t>
  </si>
  <si>
    <t xml:space="preserve">Į kitus išteklių fondus </t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</si>
  <si>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</si>
  <si>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t>Atsargų įsigijimo</t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</si>
  <si>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</si>
  <si>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</si>
  <si>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r>
      <t xml:space="preserve">Iš </t>
    </r>
    <r>
      <rPr>
        <sz val="10"/>
        <rFont val="Times New Roman"/>
        <family val="1"/>
      </rPr>
      <t>kitų šaltinių</t>
    </r>
  </si>
  <si>
    <t>Netiesioginiai pinigų srautai</t>
  </si>
  <si>
    <t>Netiesioginiaipinigų srautai</t>
  </si>
  <si>
    <t>Iš viso</t>
  </si>
  <si>
    <t>1.3.</t>
  </si>
  <si>
    <t>I.4.</t>
  </si>
  <si>
    <t>I.5.</t>
  </si>
  <si>
    <t>I.6.</t>
  </si>
  <si>
    <t>I.7.</t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</si>
  <si>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</si>
  <si>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t>I.1.1.</t>
  </si>
  <si>
    <t>I.1.2.</t>
  </si>
  <si>
    <t>I.1.3.</t>
  </si>
  <si>
    <t>I.1.4.</t>
  </si>
  <si>
    <t>II.1.</t>
  </si>
  <si>
    <t>II.2.</t>
  </si>
  <si>
    <t>II.4.</t>
  </si>
  <si>
    <t>II.5.</t>
  </si>
  <si>
    <t>II.6.</t>
  </si>
  <si>
    <t>III.1.</t>
  </si>
  <si>
    <t>III.2.</t>
  </si>
  <si>
    <t>III.3.</t>
  </si>
  <si>
    <t>III.4.</t>
  </si>
  <si>
    <t>III.5.</t>
  </si>
  <si>
    <t>III.6.</t>
  </si>
  <si>
    <t>III.7.</t>
  </si>
  <si>
    <t>III.8.</t>
  </si>
  <si>
    <t>III.9.</t>
  </si>
  <si>
    <t>III.10.</t>
  </si>
  <si>
    <t>Finansavimo sumos kitoms išlaidoms ir atsargoms:</t>
  </si>
  <si>
    <r>
      <t>V</t>
    </r>
    <r>
      <rPr>
        <sz val="10"/>
        <rFont val="Times New Roman"/>
        <family val="1"/>
      </rPr>
      <t>.</t>
    </r>
  </si>
  <si>
    <t>Terminuotųjų indėlių (padidėjimas) sumažėjimas</t>
  </si>
  <si>
    <r>
      <t>VI</t>
    </r>
    <r>
      <rPr>
        <sz val="10"/>
        <rFont val="Times New Roman"/>
        <family val="1"/>
      </rPr>
      <t>.</t>
    </r>
  </si>
  <si>
    <t>Kiti investicinės veiklos pinigų srautai</t>
  </si>
  <si>
    <t xml:space="preserve"> Viešojo sektoriaus subjektams</t>
  </si>
  <si>
    <t xml:space="preserve">Grąžintos ir perduotos finansavimo sumos ilgalaikiam ir biologiniam turtui įsigyti </t>
  </si>
  <si>
    <t>III.11.</t>
  </si>
  <si>
    <t>III.12.</t>
  </si>
  <si>
    <t>IV.1.</t>
  </si>
  <si>
    <t>IV.2.</t>
  </si>
  <si>
    <t>IV.3.</t>
  </si>
  <si>
    <t>IV.4.</t>
  </si>
  <si>
    <t>VIEŠOJI ĮSTAIGA IGNALINOS RAJONO POLIKLINIKA</t>
  </si>
  <si>
    <t>Kodas 195550162, Ligoninės g. 13, Ignalina</t>
  </si>
  <si>
    <t>Džiuginta Kajėnaitė</t>
  </si>
  <si>
    <t>Vyriausiasis buhalteris</t>
  </si>
  <si>
    <t>Ričardas Burauskas</t>
  </si>
  <si>
    <t>PAGAL 2014 M. GRUODŽIO 31 D. DUOMENIS</t>
  </si>
  <si>
    <t>Vyriausioji gydytoja</t>
  </si>
  <si>
    <t xml:space="preserve">               Pateikimo valiuta ir tikslumas: eurais</t>
  </si>
  <si>
    <t>2016-03-10 Nr. SD3.5.-145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</si>
</sst>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trike/>
      <sz val="10"/>
      <name val="Times New Roman"/>
      <family val="1"/>
    </font>
    <font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u val="single"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5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33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5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top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16" fontId="2" fillId="0" borderId="10" xfId="0" applyNumberFormat="1" applyFont="1" applyFill="1" applyBorder="1" applyAlignment="1" quotePrefix="1">
      <alignment horizontal="center" vertical="center" wrapText="1"/>
    </xf>
    <xf numFmtId="16" fontId="2" fillId="33" borderId="10" xfId="0" applyNumberFormat="1" applyFont="1" applyFill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top" wrapText="1"/>
    </xf>
    <xf numFmtId="0" fontId="1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11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center" vertical="top" wrapText="1"/>
    </xf>
    <xf numFmtId="0" fontId="1" fillId="0" borderId="22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7" fillId="33" borderId="16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1">
      <selection activeCell="A10" sqref="A10:L10"/>
    </sheetView>
  </sheetViews>
  <sheetFormatPr defaultColWidth="9.140625" defaultRowHeight="12.75"/>
  <cols>
    <col min="1" max="1" width="5.8515625" style="7" customWidth="1"/>
    <col min="2" max="3" width="1.28515625" style="8" customWidth="1"/>
    <col min="4" max="4" width="2.7109375" style="8" customWidth="1"/>
    <col min="5" max="5" width="27.140625" style="8" customWidth="1"/>
    <col min="6" max="6" width="8.28125" style="28" customWidth="1"/>
    <col min="7" max="7" width="10.57421875" style="7" customWidth="1"/>
    <col min="8" max="8" width="13.28125" style="7" customWidth="1"/>
    <col min="9" max="9" width="10.7109375" style="7" customWidth="1"/>
    <col min="10" max="10" width="10.8515625" style="7" customWidth="1"/>
    <col min="11" max="11" width="11.8515625" style="7" customWidth="1"/>
    <col min="12" max="12" width="10.7109375" style="7" customWidth="1"/>
  </cols>
  <sheetData>
    <row r="1" spans="7:11" ht="12.75">
      <c r="G1" s="61"/>
      <c r="I1" s="39"/>
      <c r="K1" s="61"/>
    </row>
    <row r="3" spans="5:11" ht="12.75">
      <c r="E3" s="98" t="s">
        <v>114</v>
      </c>
      <c r="F3" s="99"/>
      <c r="G3" s="99"/>
      <c r="H3" s="99"/>
      <c r="I3" s="99"/>
      <c r="J3" s="99"/>
      <c r="K3" s="99"/>
    </row>
    <row r="4" spans="1:12" s="70" customFormat="1" ht="12.75">
      <c r="A4" s="68"/>
      <c r="B4" s="69"/>
      <c r="C4" s="69"/>
      <c r="D4" s="69"/>
      <c r="E4" s="98" t="s">
        <v>115</v>
      </c>
      <c r="F4" s="99"/>
      <c r="G4" s="99"/>
      <c r="H4" s="99"/>
      <c r="I4" s="99"/>
      <c r="J4" s="99"/>
      <c r="K4" s="99"/>
      <c r="L4" s="68"/>
    </row>
    <row r="5" spans="1:6" ht="12.75">
      <c r="A5" s="100"/>
      <c r="B5" s="101"/>
      <c r="C5" s="101"/>
      <c r="D5" s="101"/>
      <c r="E5" s="101"/>
      <c r="F5" s="101"/>
    </row>
    <row r="6" spans="1:12" ht="12.75">
      <c r="A6" s="98" t="s">
        <v>15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12.75">
      <c r="A7" s="98" t="s">
        <v>119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1" ht="12.75">
      <c r="A8" s="5"/>
      <c r="B8" s="62"/>
      <c r="C8" s="62"/>
      <c r="D8" s="62"/>
      <c r="E8" s="62"/>
      <c r="F8" s="62"/>
      <c r="G8" s="63"/>
      <c r="H8" s="63"/>
      <c r="I8" s="63"/>
      <c r="J8" s="63"/>
      <c r="K8" s="63"/>
    </row>
    <row r="9" spans="1:12" s="78" customFormat="1" ht="12.75">
      <c r="A9" s="102" t="s">
        <v>122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" ht="12.75">
      <c r="A10" s="103" t="s">
        <v>0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ht="12.75">
      <c r="A11" s="5"/>
      <c r="B11" s="6"/>
      <c r="C11" s="6"/>
      <c r="D11" s="6"/>
      <c r="E11" s="6"/>
      <c r="F11" s="104" t="s">
        <v>121</v>
      </c>
      <c r="G11" s="104"/>
      <c r="H11" s="104"/>
      <c r="I11" s="104"/>
      <c r="J11" s="104"/>
      <c r="K11" s="104"/>
      <c r="L11" s="104"/>
    </row>
    <row r="12" spans="1:12" ht="12.75">
      <c r="A12" s="105" t="s">
        <v>1</v>
      </c>
      <c r="B12" s="107" t="s">
        <v>2</v>
      </c>
      <c r="C12" s="108"/>
      <c r="D12" s="108"/>
      <c r="E12" s="109"/>
      <c r="F12" s="113" t="s">
        <v>3</v>
      </c>
      <c r="G12" s="115" t="s">
        <v>16</v>
      </c>
      <c r="H12" s="116"/>
      <c r="I12" s="117"/>
      <c r="J12" s="115" t="s">
        <v>17</v>
      </c>
      <c r="K12" s="116"/>
      <c r="L12" s="117"/>
    </row>
    <row r="13" spans="1:12" ht="38.25">
      <c r="A13" s="106"/>
      <c r="B13" s="110"/>
      <c r="C13" s="111"/>
      <c r="D13" s="111"/>
      <c r="E13" s="112"/>
      <c r="F13" s="114"/>
      <c r="G13" s="1" t="s">
        <v>48</v>
      </c>
      <c r="H13" s="1" t="s">
        <v>73</v>
      </c>
      <c r="I13" s="48" t="s">
        <v>75</v>
      </c>
      <c r="J13" s="1" t="s">
        <v>48</v>
      </c>
      <c r="K13" s="1" t="s">
        <v>74</v>
      </c>
      <c r="L13" s="48" t="s">
        <v>75</v>
      </c>
    </row>
    <row r="14" spans="1:12" ht="12.75">
      <c r="A14" s="3">
        <v>1</v>
      </c>
      <c r="B14" s="118">
        <v>2</v>
      </c>
      <c r="C14" s="119"/>
      <c r="D14" s="119"/>
      <c r="E14" s="120"/>
      <c r="F14" s="2" t="s">
        <v>49</v>
      </c>
      <c r="G14" s="1">
        <v>4</v>
      </c>
      <c r="H14" s="1">
        <v>5</v>
      </c>
      <c r="I14" s="1">
        <v>6</v>
      </c>
      <c r="J14" s="49">
        <v>7</v>
      </c>
      <c r="K14" s="49">
        <v>8</v>
      </c>
      <c r="L14" s="49">
        <v>9</v>
      </c>
    </row>
    <row r="15" spans="1:12" ht="29.25" customHeight="1">
      <c r="A15" s="1" t="s">
        <v>4</v>
      </c>
      <c r="B15" s="121" t="s">
        <v>18</v>
      </c>
      <c r="C15" s="122"/>
      <c r="D15" s="123"/>
      <c r="E15" s="124"/>
      <c r="F15" s="16"/>
      <c r="G15" s="94">
        <f>G16-G28-G35</f>
        <v>69752.51000000024</v>
      </c>
      <c r="H15" s="9"/>
      <c r="I15" s="9">
        <f>I16-I28-I35</f>
        <v>69752.51000000024</v>
      </c>
      <c r="J15" s="9">
        <f>J16-J28-J35</f>
        <v>-2993.559999999823</v>
      </c>
      <c r="K15" s="9"/>
      <c r="L15" s="9">
        <f>L16-L28-L35</f>
        <v>-2993.559999999823</v>
      </c>
    </row>
    <row r="16" spans="1:12" ht="15.75">
      <c r="A16" s="22" t="s">
        <v>5</v>
      </c>
      <c r="B16" s="45" t="s">
        <v>19</v>
      </c>
      <c r="C16" s="36"/>
      <c r="D16" s="10"/>
      <c r="E16" s="11"/>
      <c r="F16" s="16">
        <v>16</v>
      </c>
      <c r="G16" s="95">
        <f>G17+G24+G27</f>
        <v>796414.9600000001</v>
      </c>
      <c r="H16" s="9"/>
      <c r="I16" s="74">
        <f>I17+I24+I27</f>
        <v>796414.9600000001</v>
      </c>
      <c r="J16" s="74">
        <f>J17+J22+J23+J24+J25+J26+J27</f>
        <v>782806.76</v>
      </c>
      <c r="K16" s="9"/>
      <c r="L16" s="74">
        <f>L17+L22+L23+L24+L25+L26+L27</f>
        <v>782806.76</v>
      </c>
    </row>
    <row r="17" spans="1:12" ht="26.25" customHeight="1">
      <c r="A17" s="22" t="s">
        <v>55</v>
      </c>
      <c r="B17" s="125" t="s">
        <v>101</v>
      </c>
      <c r="C17" s="126"/>
      <c r="D17" s="126"/>
      <c r="E17" s="127"/>
      <c r="F17" s="79"/>
      <c r="G17" s="94">
        <f>G18+G19+G20+G21</f>
        <v>1523.3100000000002</v>
      </c>
      <c r="H17" s="9"/>
      <c r="I17" s="9">
        <f>I18+I19+I20+I21</f>
        <v>1523.3100000000002</v>
      </c>
      <c r="J17" s="9">
        <v>1101.14</v>
      </c>
      <c r="K17" s="9"/>
      <c r="L17" s="9">
        <v>1101.14</v>
      </c>
    </row>
    <row r="18" spans="1:12" ht="12.75">
      <c r="A18" s="12" t="s">
        <v>82</v>
      </c>
      <c r="B18" s="18"/>
      <c r="C18" s="19"/>
      <c r="D18" s="30" t="s">
        <v>20</v>
      </c>
      <c r="E18" s="20"/>
      <c r="F18" s="80"/>
      <c r="G18" s="96">
        <v>183.74</v>
      </c>
      <c r="H18" s="53"/>
      <c r="I18" s="53">
        <v>183.74</v>
      </c>
      <c r="J18" s="53">
        <v>82.37</v>
      </c>
      <c r="K18" s="53"/>
      <c r="L18" s="53">
        <v>82.37</v>
      </c>
    </row>
    <row r="19" spans="1:12" ht="12.75">
      <c r="A19" s="12" t="s">
        <v>83</v>
      </c>
      <c r="B19" s="18"/>
      <c r="C19" s="19"/>
      <c r="D19" s="30" t="s">
        <v>13</v>
      </c>
      <c r="E19" s="31"/>
      <c r="F19" s="81"/>
      <c r="G19" s="96"/>
      <c r="H19" s="53"/>
      <c r="I19" s="53"/>
      <c r="J19" s="53"/>
      <c r="K19" s="53"/>
      <c r="L19" s="53"/>
    </row>
    <row r="20" spans="1:12" ht="25.5" customHeight="1">
      <c r="A20" s="12" t="s">
        <v>84</v>
      </c>
      <c r="B20" s="18"/>
      <c r="C20" s="19"/>
      <c r="D20" s="128" t="s">
        <v>65</v>
      </c>
      <c r="E20" s="129"/>
      <c r="F20" s="81"/>
      <c r="G20" s="96">
        <v>1041.38</v>
      </c>
      <c r="H20" s="53"/>
      <c r="I20" s="53">
        <v>1041.38</v>
      </c>
      <c r="J20" s="53">
        <v>466.77</v>
      </c>
      <c r="K20" s="53"/>
      <c r="L20" s="53">
        <v>466.77</v>
      </c>
    </row>
    <row r="21" spans="1:12" ht="12.75">
      <c r="A21" s="12" t="s">
        <v>85</v>
      </c>
      <c r="B21" s="18"/>
      <c r="C21" s="30" t="s">
        <v>61</v>
      </c>
      <c r="D21" s="64"/>
      <c r="E21" s="46"/>
      <c r="F21" s="55"/>
      <c r="G21" s="96">
        <v>298.19</v>
      </c>
      <c r="H21" s="53"/>
      <c r="I21" s="53">
        <v>298.19</v>
      </c>
      <c r="J21" s="53">
        <v>552.16</v>
      </c>
      <c r="K21" s="53"/>
      <c r="L21" s="53">
        <v>552.16</v>
      </c>
    </row>
    <row r="22" spans="1:12" ht="12.75">
      <c r="A22" s="16" t="s">
        <v>56</v>
      </c>
      <c r="B22" s="4"/>
      <c r="C22" s="19" t="s">
        <v>21</v>
      </c>
      <c r="D22" s="52"/>
      <c r="E22" s="46"/>
      <c r="F22" s="22"/>
      <c r="G22" s="94"/>
      <c r="H22" s="9"/>
      <c r="I22" s="9"/>
      <c r="J22" s="9"/>
      <c r="K22" s="9"/>
      <c r="L22" s="9"/>
    </row>
    <row r="23" spans="1:12" ht="12.75">
      <c r="A23" s="35" t="s">
        <v>76</v>
      </c>
      <c r="B23" s="18"/>
      <c r="C23" s="50" t="s">
        <v>22</v>
      </c>
      <c r="D23" s="51"/>
      <c r="E23" s="32"/>
      <c r="F23" s="22"/>
      <c r="G23" s="94"/>
      <c r="H23" s="9"/>
      <c r="I23" s="9"/>
      <c r="J23" s="9"/>
      <c r="K23" s="9"/>
      <c r="L23" s="9"/>
    </row>
    <row r="24" spans="1:12" ht="12.75">
      <c r="A24" s="16" t="s">
        <v>77</v>
      </c>
      <c r="B24" s="4"/>
      <c r="C24" s="37" t="s">
        <v>66</v>
      </c>
      <c r="D24" s="37"/>
      <c r="E24" s="17"/>
      <c r="F24" s="22"/>
      <c r="G24" s="94">
        <v>794033.92</v>
      </c>
      <c r="H24" s="9"/>
      <c r="I24" s="9">
        <v>794033.92</v>
      </c>
      <c r="J24" s="9">
        <v>770197.68</v>
      </c>
      <c r="K24" s="9"/>
      <c r="L24" s="9">
        <v>770197.68</v>
      </c>
    </row>
    <row r="25" spans="1:12" ht="12.75">
      <c r="A25" s="16" t="s">
        <v>78</v>
      </c>
      <c r="B25" s="4"/>
      <c r="C25" s="37" t="s">
        <v>59</v>
      </c>
      <c r="D25" s="43"/>
      <c r="E25" s="44"/>
      <c r="F25" s="22"/>
      <c r="G25" s="94"/>
      <c r="H25" s="9"/>
      <c r="I25" s="9"/>
      <c r="J25" s="9"/>
      <c r="K25" s="9"/>
      <c r="L25" s="9"/>
    </row>
    <row r="26" spans="1:12" ht="12.75">
      <c r="A26" s="16" t="s">
        <v>79</v>
      </c>
      <c r="B26" s="4"/>
      <c r="C26" s="37" t="s">
        <v>23</v>
      </c>
      <c r="D26" s="37"/>
      <c r="E26" s="17"/>
      <c r="F26" s="22"/>
      <c r="G26" s="94"/>
      <c r="H26" s="9"/>
      <c r="I26" s="9"/>
      <c r="J26" s="9"/>
      <c r="K26" s="9"/>
      <c r="L26" s="9"/>
    </row>
    <row r="27" spans="1:12" ht="12.75">
      <c r="A27" s="16" t="s">
        <v>80</v>
      </c>
      <c r="B27" s="4"/>
      <c r="C27" s="37" t="s">
        <v>24</v>
      </c>
      <c r="D27" s="37"/>
      <c r="E27" s="17"/>
      <c r="F27" s="22"/>
      <c r="G27" s="94">
        <v>857.73</v>
      </c>
      <c r="H27" s="9"/>
      <c r="I27" s="9">
        <v>857.73</v>
      </c>
      <c r="J27" s="9">
        <v>11507.94</v>
      </c>
      <c r="K27" s="9"/>
      <c r="L27" s="9">
        <v>11507.94</v>
      </c>
    </row>
    <row r="28" spans="1:12" ht="12.75">
      <c r="A28" s="22" t="s">
        <v>6</v>
      </c>
      <c r="B28" s="13" t="s">
        <v>25</v>
      </c>
      <c r="C28" s="14"/>
      <c r="D28" s="14"/>
      <c r="E28" s="15"/>
      <c r="F28" s="22">
        <v>17</v>
      </c>
      <c r="G28" s="95">
        <f>G29+G30+G31+G32+G33+G34</f>
        <v>70440.86</v>
      </c>
      <c r="H28" s="9"/>
      <c r="I28" s="74">
        <f>I29+I30+I31+I32+I33+I34</f>
        <v>70440.86</v>
      </c>
      <c r="J28" s="74">
        <f>J29+J30+J31+J32+J33+J34</f>
        <v>64472.69</v>
      </c>
      <c r="K28" s="9"/>
      <c r="L28" s="74">
        <f>L29+L30+L31+L32+L33+L34</f>
        <v>64472.69</v>
      </c>
    </row>
    <row r="29" spans="1:12" ht="12.75">
      <c r="A29" s="16" t="s">
        <v>86</v>
      </c>
      <c r="B29" s="4"/>
      <c r="C29" s="29" t="s">
        <v>26</v>
      </c>
      <c r="D29" s="29"/>
      <c r="E29" s="21"/>
      <c r="F29" s="82"/>
      <c r="G29" s="94">
        <v>69555.98</v>
      </c>
      <c r="H29" s="9"/>
      <c r="I29" s="9">
        <v>69555.98</v>
      </c>
      <c r="J29" s="9">
        <v>63582.4</v>
      </c>
      <c r="K29" s="9"/>
      <c r="L29" s="9">
        <v>63582.4</v>
      </c>
    </row>
    <row r="30" spans="1:12" ht="12.75">
      <c r="A30" s="16" t="s">
        <v>87</v>
      </c>
      <c r="B30" s="4"/>
      <c r="C30" s="29" t="s">
        <v>27</v>
      </c>
      <c r="D30" s="29"/>
      <c r="E30" s="21"/>
      <c r="F30" s="82"/>
      <c r="G30" s="94"/>
      <c r="H30" s="9"/>
      <c r="I30" s="9"/>
      <c r="J30" s="9"/>
      <c r="K30" s="9"/>
      <c r="L30" s="9"/>
    </row>
    <row r="31" spans="1:12" ht="26.25" customHeight="1">
      <c r="A31" s="16" t="s">
        <v>58</v>
      </c>
      <c r="B31" s="4"/>
      <c r="C31" s="130" t="s">
        <v>57</v>
      </c>
      <c r="D31" s="131"/>
      <c r="E31" s="132"/>
      <c r="F31" s="82"/>
      <c r="G31" s="94"/>
      <c r="H31" s="9"/>
      <c r="I31" s="9"/>
      <c r="J31" s="9"/>
      <c r="K31" s="9"/>
      <c r="L31" s="9"/>
    </row>
    <row r="32" spans="1:12" ht="12.75">
      <c r="A32" s="16" t="s">
        <v>88</v>
      </c>
      <c r="B32" s="4"/>
      <c r="C32" s="19" t="s">
        <v>67</v>
      </c>
      <c r="D32" s="31"/>
      <c r="E32" s="20"/>
      <c r="F32" s="82"/>
      <c r="G32" s="94"/>
      <c r="H32" s="9"/>
      <c r="I32" s="9"/>
      <c r="J32" s="9"/>
      <c r="K32" s="9"/>
      <c r="L32" s="9"/>
    </row>
    <row r="33" spans="1:12" ht="12.75">
      <c r="A33" s="16" t="s">
        <v>89</v>
      </c>
      <c r="B33" s="4"/>
      <c r="C33" s="128" t="s">
        <v>106</v>
      </c>
      <c r="D33" s="133"/>
      <c r="E33" s="134"/>
      <c r="F33" s="82"/>
      <c r="G33" s="94">
        <v>884.88</v>
      </c>
      <c r="H33" s="9"/>
      <c r="I33" s="9">
        <v>884.88</v>
      </c>
      <c r="J33" s="9">
        <v>890.29</v>
      </c>
      <c r="K33" s="9"/>
      <c r="L33" s="9">
        <v>890.29</v>
      </c>
    </row>
    <row r="34" spans="1:12" ht="12.75">
      <c r="A34" s="16" t="s">
        <v>90</v>
      </c>
      <c r="B34" s="4"/>
      <c r="C34" s="29" t="s">
        <v>28</v>
      </c>
      <c r="D34" s="29"/>
      <c r="E34" s="21"/>
      <c r="F34" s="82"/>
      <c r="G34" s="94"/>
      <c r="H34" s="9"/>
      <c r="I34" s="9"/>
      <c r="J34" s="9"/>
      <c r="K34" s="9"/>
      <c r="L34" s="9"/>
    </row>
    <row r="35" spans="1:12" ht="12.75">
      <c r="A35" s="22" t="s">
        <v>7</v>
      </c>
      <c r="B35" s="13" t="s">
        <v>29</v>
      </c>
      <c r="C35" s="14"/>
      <c r="D35" s="14"/>
      <c r="E35" s="15"/>
      <c r="F35" s="22">
        <v>18</v>
      </c>
      <c r="G35" s="95">
        <f>G36+G37+G38+G39+G40+G41+G42+G43+G44+G45+G46+G47</f>
        <v>656221.5899999999</v>
      </c>
      <c r="H35" s="9"/>
      <c r="I35" s="74">
        <f>I36+I37+I38+I39+I40+I41+I42+I43+I44+I45+I46+I47</f>
        <v>656221.5899999999</v>
      </c>
      <c r="J35" s="74">
        <f>J36+J37+J38+J39+J40+J41+J42+J43+J44+J45+J46+J47</f>
        <v>721327.6299999999</v>
      </c>
      <c r="K35" s="9"/>
      <c r="L35" s="74">
        <f>L36+L37+L38+L39+L40+L41+L42+L43+L44+L45+L46+L47</f>
        <v>721327.6299999999</v>
      </c>
    </row>
    <row r="36" spans="1:12" s="77" customFormat="1" ht="14.25" customHeight="1">
      <c r="A36" s="75" t="s">
        <v>91</v>
      </c>
      <c r="B36" s="135" t="s">
        <v>30</v>
      </c>
      <c r="C36" s="136"/>
      <c r="D36" s="136"/>
      <c r="E36" s="137"/>
      <c r="F36" s="83"/>
      <c r="G36" s="97">
        <v>432846.24</v>
      </c>
      <c r="H36" s="76"/>
      <c r="I36" s="76">
        <v>432846.24</v>
      </c>
      <c r="J36" s="76">
        <v>428432.8</v>
      </c>
      <c r="K36" s="76"/>
      <c r="L36" s="76">
        <v>428432.8</v>
      </c>
    </row>
    <row r="37" spans="1:12" ht="12.75">
      <c r="A37" s="12" t="s">
        <v>92</v>
      </c>
      <c r="B37" s="18"/>
      <c r="C37" s="30" t="s">
        <v>31</v>
      </c>
      <c r="D37" s="31"/>
      <c r="E37" s="31"/>
      <c r="F37" s="84"/>
      <c r="G37" s="94">
        <v>47979.81</v>
      </c>
      <c r="H37" s="9"/>
      <c r="I37" s="9">
        <v>47979.81</v>
      </c>
      <c r="J37" s="9">
        <v>55000.37</v>
      </c>
      <c r="K37" s="9"/>
      <c r="L37" s="9">
        <v>55000.37</v>
      </c>
    </row>
    <row r="38" spans="1:12" ht="12.75">
      <c r="A38" s="12" t="s">
        <v>93</v>
      </c>
      <c r="B38" s="18"/>
      <c r="C38" s="30" t="s">
        <v>32</v>
      </c>
      <c r="D38" s="31"/>
      <c r="E38" s="31"/>
      <c r="F38" s="84"/>
      <c r="G38" s="96">
        <v>672.85</v>
      </c>
      <c r="H38" s="53"/>
      <c r="I38" s="53">
        <v>672.85</v>
      </c>
      <c r="J38" s="9">
        <v>830.01</v>
      </c>
      <c r="K38" s="9"/>
      <c r="L38" s="9">
        <v>830.01</v>
      </c>
    </row>
    <row r="39" spans="1:12" ht="12.75">
      <c r="A39" s="12" t="s">
        <v>94</v>
      </c>
      <c r="B39" s="18"/>
      <c r="C39" s="30" t="s">
        <v>33</v>
      </c>
      <c r="D39" s="31"/>
      <c r="E39" s="31"/>
      <c r="F39" s="84"/>
      <c r="G39" s="94">
        <v>60394.16</v>
      </c>
      <c r="H39" s="9"/>
      <c r="I39" s="9">
        <v>60394.16</v>
      </c>
      <c r="J39" s="9">
        <v>80546.68</v>
      </c>
      <c r="K39" s="9"/>
      <c r="L39" s="9">
        <v>80546.68</v>
      </c>
    </row>
    <row r="40" spans="1:12" ht="12.75">
      <c r="A40" s="12" t="s">
        <v>95</v>
      </c>
      <c r="B40" s="18"/>
      <c r="C40" s="30" t="s">
        <v>34</v>
      </c>
      <c r="D40" s="31"/>
      <c r="E40" s="31"/>
      <c r="F40" s="22"/>
      <c r="G40" s="94">
        <v>1537.82</v>
      </c>
      <c r="H40" s="9"/>
      <c r="I40" s="9">
        <v>1537.82</v>
      </c>
      <c r="J40" s="9">
        <v>1701.83</v>
      </c>
      <c r="K40" s="9"/>
      <c r="L40" s="9">
        <v>1701.83</v>
      </c>
    </row>
    <row r="41" spans="1:12" ht="12.75">
      <c r="A41" s="12" t="s">
        <v>96</v>
      </c>
      <c r="B41" s="18"/>
      <c r="C41" s="19" t="s">
        <v>68</v>
      </c>
      <c r="D41" s="41"/>
      <c r="E41" s="41"/>
      <c r="F41" s="22"/>
      <c r="G41" s="94">
        <v>13919.59</v>
      </c>
      <c r="H41" s="9"/>
      <c r="I41" s="9">
        <v>13919.59</v>
      </c>
      <c r="J41" s="9">
        <v>10560.53</v>
      </c>
      <c r="K41" s="9"/>
      <c r="L41" s="9">
        <v>10560.53</v>
      </c>
    </row>
    <row r="42" spans="1:12" ht="12.75">
      <c r="A42" s="12" t="s">
        <v>97</v>
      </c>
      <c r="B42" s="18"/>
      <c r="C42" s="42" t="s">
        <v>69</v>
      </c>
      <c r="D42" s="20"/>
      <c r="E42" s="20"/>
      <c r="F42" s="22"/>
      <c r="G42" s="94">
        <v>63672.9</v>
      </c>
      <c r="H42" s="9"/>
      <c r="I42" s="9">
        <v>63672.9</v>
      </c>
      <c r="J42" s="9">
        <v>65063.53</v>
      </c>
      <c r="K42" s="9"/>
      <c r="L42" s="9">
        <v>65063.53</v>
      </c>
    </row>
    <row r="43" spans="1:12" ht="12.75">
      <c r="A43" s="12" t="s">
        <v>98</v>
      </c>
      <c r="B43" s="18"/>
      <c r="C43" s="42" t="s">
        <v>35</v>
      </c>
      <c r="D43" s="20"/>
      <c r="E43" s="20"/>
      <c r="F43" s="22"/>
      <c r="G43" s="94"/>
      <c r="H43" s="9"/>
      <c r="I43" s="9"/>
      <c r="J43" s="9"/>
      <c r="K43" s="9"/>
      <c r="L43" s="9"/>
    </row>
    <row r="44" spans="1:12" ht="12.75">
      <c r="A44" s="12" t="s">
        <v>99</v>
      </c>
      <c r="B44" s="18"/>
      <c r="C44" s="42" t="s">
        <v>36</v>
      </c>
      <c r="D44" s="20"/>
      <c r="E44" s="20"/>
      <c r="F44" s="22"/>
      <c r="G44" s="94">
        <v>162.88</v>
      </c>
      <c r="H44" s="9"/>
      <c r="I44" s="9">
        <v>162.88</v>
      </c>
      <c r="J44" s="9"/>
      <c r="K44" s="9"/>
      <c r="L44" s="9"/>
    </row>
    <row r="45" spans="1:12" ht="12.75">
      <c r="A45" s="12" t="s">
        <v>100</v>
      </c>
      <c r="B45" s="18"/>
      <c r="C45" s="42" t="s">
        <v>60</v>
      </c>
      <c r="D45" s="20"/>
      <c r="E45" s="20"/>
      <c r="F45" s="22"/>
      <c r="G45" s="96">
        <v>31625.69</v>
      </c>
      <c r="H45" s="53"/>
      <c r="I45" s="53">
        <v>31625.69</v>
      </c>
      <c r="J45" s="9">
        <v>65714.93</v>
      </c>
      <c r="K45" s="9"/>
      <c r="L45" s="9">
        <v>65714.93</v>
      </c>
    </row>
    <row r="46" spans="1:12" ht="12.75">
      <c r="A46" s="12" t="s">
        <v>108</v>
      </c>
      <c r="B46" s="18"/>
      <c r="C46" s="42" t="s">
        <v>70</v>
      </c>
      <c r="D46" s="20"/>
      <c r="E46" s="20"/>
      <c r="F46" s="22"/>
      <c r="G46" s="96"/>
      <c r="H46" s="53"/>
      <c r="I46" s="53"/>
      <c r="J46" s="9"/>
      <c r="K46" s="9"/>
      <c r="L46" s="9"/>
    </row>
    <row r="47" spans="1:12" ht="12.75">
      <c r="A47" s="12" t="s">
        <v>109</v>
      </c>
      <c r="B47" s="18"/>
      <c r="C47" s="42" t="s">
        <v>37</v>
      </c>
      <c r="D47" s="20"/>
      <c r="E47" s="20"/>
      <c r="F47" s="22"/>
      <c r="G47" s="96">
        <v>3409.65</v>
      </c>
      <c r="H47" s="53"/>
      <c r="I47" s="53">
        <v>3409.65</v>
      </c>
      <c r="J47" s="9">
        <v>13476.95</v>
      </c>
      <c r="K47" s="9"/>
      <c r="L47" s="9">
        <v>13476.95</v>
      </c>
    </row>
    <row r="48" spans="1:12" ht="27" customHeight="1">
      <c r="A48" s="1" t="s">
        <v>9</v>
      </c>
      <c r="B48" s="121" t="s">
        <v>38</v>
      </c>
      <c r="C48" s="122"/>
      <c r="D48" s="123"/>
      <c r="E48" s="124"/>
      <c r="F48" s="82"/>
      <c r="G48" s="95">
        <f>G49+G50+G51+G52+G53+G54</f>
        <v>-1471.36</v>
      </c>
      <c r="H48" s="9"/>
      <c r="I48" s="74">
        <f>I49+I50+I51+I52+I53+I54</f>
        <v>-1471.36</v>
      </c>
      <c r="J48" s="74">
        <f>J49+J50+J51+J52+J53+J54</f>
        <v>-3215.65</v>
      </c>
      <c r="K48" s="74"/>
      <c r="L48" s="74">
        <f>L49+L50+L51+L52+L53+L54</f>
        <v>-3215.65</v>
      </c>
    </row>
    <row r="49" spans="1:12" ht="28.5" customHeight="1">
      <c r="A49" s="22" t="s">
        <v>5</v>
      </c>
      <c r="B49" s="138" t="s">
        <v>51</v>
      </c>
      <c r="C49" s="130"/>
      <c r="D49" s="130"/>
      <c r="E49" s="139"/>
      <c r="F49" s="22">
        <v>19</v>
      </c>
      <c r="G49" s="94">
        <v>-1471.36</v>
      </c>
      <c r="H49" s="9"/>
      <c r="I49" s="9">
        <v>-1471.36</v>
      </c>
      <c r="J49" s="9">
        <v>-3215.65</v>
      </c>
      <c r="K49" s="9"/>
      <c r="L49" s="9">
        <v>-3215.65</v>
      </c>
    </row>
    <row r="50" spans="1:12" ht="27.75" customHeight="1">
      <c r="A50" s="22" t="s">
        <v>6</v>
      </c>
      <c r="B50" s="140" t="s">
        <v>52</v>
      </c>
      <c r="C50" s="141"/>
      <c r="D50" s="141"/>
      <c r="E50" s="142"/>
      <c r="F50" s="22"/>
      <c r="G50" s="94"/>
      <c r="H50" s="9"/>
      <c r="I50" s="9"/>
      <c r="J50" s="9"/>
      <c r="K50" s="9"/>
      <c r="L50" s="9"/>
    </row>
    <row r="51" spans="1:12" ht="20.25" customHeight="1">
      <c r="A51" s="22" t="s">
        <v>7</v>
      </c>
      <c r="B51" s="140" t="s">
        <v>39</v>
      </c>
      <c r="C51" s="141"/>
      <c r="D51" s="123"/>
      <c r="E51" s="124"/>
      <c r="F51" s="22"/>
      <c r="G51" s="94"/>
      <c r="H51" s="9"/>
      <c r="I51" s="9"/>
      <c r="J51" s="9"/>
      <c r="K51" s="9"/>
      <c r="L51" s="9"/>
    </row>
    <row r="52" spans="1:12" ht="12.75">
      <c r="A52" s="55" t="s">
        <v>8</v>
      </c>
      <c r="B52" s="56" t="s">
        <v>53</v>
      </c>
      <c r="C52" s="57"/>
      <c r="D52" s="57"/>
      <c r="E52" s="58"/>
      <c r="F52" s="85"/>
      <c r="G52" s="96"/>
      <c r="H52" s="53"/>
      <c r="I52" s="53"/>
      <c r="J52" s="53"/>
      <c r="K52" s="53"/>
      <c r="L52" s="53"/>
    </row>
    <row r="53" spans="1:12" ht="26.25" customHeight="1">
      <c r="A53" s="55" t="s">
        <v>102</v>
      </c>
      <c r="B53" s="143" t="s">
        <v>103</v>
      </c>
      <c r="C53" s="128"/>
      <c r="D53" s="144"/>
      <c r="E53" s="129"/>
      <c r="F53" s="85"/>
      <c r="G53" s="96"/>
      <c r="H53" s="53"/>
      <c r="I53" s="53"/>
      <c r="J53" s="53"/>
      <c r="K53" s="53"/>
      <c r="L53" s="53"/>
    </row>
    <row r="54" spans="1:12" ht="12.75">
      <c r="A54" s="55" t="s">
        <v>104</v>
      </c>
      <c r="B54" s="145" t="s">
        <v>105</v>
      </c>
      <c r="C54" s="145"/>
      <c r="D54" s="146"/>
      <c r="E54" s="146"/>
      <c r="F54" s="85"/>
      <c r="G54" s="96"/>
      <c r="H54" s="53"/>
      <c r="I54" s="53"/>
      <c r="J54" s="53"/>
      <c r="K54" s="53"/>
      <c r="L54" s="53"/>
    </row>
    <row r="55" spans="1:12" s="88" customFormat="1" ht="12.75">
      <c r="A55" s="89"/>
      <c r="B55" s="90"/>
      <c r="C55" s="90"/>
      <c r="D55" s="91"/>
      <c r="E55" s="91"/>
      <c r="F55" s="92"/>
      <c r="G55" s="93"/>
      <c r="H55" s="93"/>
      <c r="I55" s="93"/>
      <c r="J55" s="93"/>
      <c r="K55" s="93"/>
      <c r="L55" s="93"/>
    </row>
    <row r="56" spans="1:12" s="88" customFormat="1" ht="12.75">
      <c r="A56" s="89"/>
      <c r="B56" s="90"/>
      <c r="C56" s="90"/>
      <c r="D56" s="91"/>
      <c r="E56" s="91"/>
      <c r="F56" s="92"/>
      <c r="G56" s="93"/>
      <c r="H56" s="93"/>
      <c r="I56" s="93"/>
      <c r="J56" s="93"/>
      <c r="K56" s="93"/>
      <c r="L56" s="93"/>
    </row>
    <row r="57" spans="1:12" s="88" customFormat="1" ht="12.75">
      <c r="A57" s="89"/>
      <c r="B57" s="90"/>
      <c r="C57" s="90"/>
      <c r="D57" s="91"/>
      <c r="E57" s="91"/>
      <c r="F57" s="92"/>
      <c r="G57" s="93"/>
      <c r="H57" s="93"/>
      <c r="I57" s="93"/>
      <c r="J57" s="93"/>
      <c r="K57" s="93"/>
      <c r="L57" s="93"/>
    </row>
    <row r="58" spans="1:12" s="88" customFormat="1" ht="12.75">
      <c r="A58" s="89"/>
      <c r="B58" s="90"/>
      <c r="C58" s="90"/>
      <c r="D58" s="91"/>
      <c r="E58" s="91"/>
      <c r="F58" s="92"/>
      <c r="G58" s="93"/>
      <c r="H58" s="93"/>
      <c r="I58" s="93"/>
      <c r="J58" s="93"/>
      <c r="K58" s="93"/>
      <c r="L58" s="93"/>
    </row>
    <row r="59" spans="1:12" s="88" customFormat="1" ht="12.75">
      <c r="A59" s="89"/>
      <c r="B59" s="90"/>
      <c r="C59" s="90"/>
      <c r="D59" s="91"/>
      <c r="E59" s="91"/>
      <c r="F59" s="92"/>
      <c r="G59" s="93"/>
      <c r="H59" s="93"/>
      <c r="I59" s="93"/>
      <c r="J59" s="93"/>
      <c r="K59" s="93"/>
      <c r="L59" s="93"/>
    </row>
    <row r="60" spans="1:12" s="88" customFormat="1" ht="12.75">
      <c r="A60" s="89"/>
      <c r="B60" s="90"/>
      <c r="C60" s="90"/>
      <c r="D60" s="91"/>
      <c r="E60" s="91"/>
      <c r="F60" s="92"/>
      <c r="G60" s="93"/>
      <c r="H60" s="93"/>
      <c r="I60" s="93"/>
      <c r="J60" s="93"/>
      <c r="K60" s="93"/>
      <c r="L60" s="93"/>
    </row>
    <row r="61" spans="1:12" s="88" customFormat="1" ht="12.75">
      <c r="A61" s="89"/>
      <c r="B61" s="90"/>
      <c r="C61" s="90"/>
      <c r="D61" s="91"/>
      <c r="E61" s="91"/>
      <c r="F61" s="92"/>
      <c r="G61" s="93"/>
      <c r="H61" s="93"/>
      <c r="I61" s="93"/>
      <c r="J61" s="93"/>
      <c r="K61" s="93"/>
      <c r="L61" s="93"/>
    </row>
    <row r="62" spans="1:12" s="88" customFormat="1" ht="12.75">
      <c r="A62" s="89"/>
      <c r="B62" s="90"/>
      <c r="C62" s="90"/>
      <c r="D62" s="91"/>
      <c r="E62" s="91"/>
      <c r="F62" s="92"/>
      <c r="G62" s="93"/>
      <c r="H62" s="93"/>
      <c r="I62" s="93"/>
      <c r="J62" s="93"/>
      <c r="K62" s="93"/>
      <c r="L62" s="93"/>
    </row>
    <row r="63" spans="1:12" s="88" customFormat="1" ht="12.75">
      <c r="A63" s="89"/>
      <c r="B63" s="90"/>
      <c r="C63" s="90"/>
      <c r="D63" s="91"/>
      <c r="E63" s="91"/>
      <c r="F63" s="92"/>
      <c r="G63" s="93"/>
      <c r="H63" s="93"/>
      <c r="I63" s="93"/>
      <c r="J63" s="93"/>
      <c r="K63" s="93"/>
      <c r="L63" s="93"/>
    </row>
    <row r="64" spans="1:12" s="88" customFormat="1" ht="12.75">
      <c r="A64" s="89"/>
      <c r="B64" s="90"/>
      <c r="C64" s="90"/>
      <c r="D64" s="91"/>
      <c r="E64" s="91"/>
      <c r="F64" s="92"/>
      <c r="G64" s="93"/>
      <c r="H64" s="93"/>
      <c r="I64" s="93"/>
      <c r="J64" s="93"/>
      <c r="K64" s="93"/>
      <c r="L64" s="93"/>
    </row>
    <row r="65" spans="1:12" s="88" customFormat="1" ht="12.75">
      <c r="A65" s="89"/>
      <c r="B65" s="90"/>
      <c r="C65" s="90"/>
      <c r="D65" s="91"/>
      <c r="E65" s="91"/>
      <c r="F65" s="92"/>
      <c r="G65" s="93"/>
      <c r="H65" s="93"/>
      <c r="I65" s="93"/>
      <c r="J65" s="93"/>
      <c r="K65" s="93"/>
      <c r="L65" s="93"/>
    </row>
    <row r="66" spans="1:12" s="88" customFormat="1" ht="12.75">
      <c r="A66" s="89"/>
      <c r="B66" s="90"/>
      <c r="C66" s="90"/>
      <c r="D66" s="91"/>
      <c r="E66" s="91"/>
      <c r="F66" s="92"/>
      <c r="G66" s="93"/>
      <c r="H66" s="93"/>
      <c r="I66" s="93"/>
      <c r="J66" s="93"/>
      <c r="K66" s="93"/>
      <c r="L66" s="93"/>
    </row>
    <row r="67" spans="1:12" s="88" customFormat="1" ht="12.75">
      <c r="A67" s="89"/>
      <c r="B67" s="90"/>
      <c r="C67" s="90"/>
      <c r="D67" s="91"/>
      <c r="E67" s="91"/>
      <c r="F67" s="92"/>
      <c r="G67" s="93"/>
      <c r="H67" s="93"/>
      <c r="I67" s="93"/>
      <c r="J67" s="93"/>
      <c r="K67" s="93"/>
      <c r="L67" s="93"/>
    </row>
    <row r="68" spans="1:12" ht="26.25" customHeight="1">
      <c r="A68" s="3" t="s">
        <v>10</v>
      </c>
      <c r="B68" s="147" t="s">
        <v>42</v>
      </c>
      <c r="C68" s="147"/>
      <c r="D68" s="148"/>
      <c r="E68" s="148"/>
      <c r="F68" s="55"/>
      <c r="G68" s="53"/>
      <c r="H68" s="53"/>
      <c r="I68" s="53"/>
      <c r="J68" s="53"/>
      <c r="K68" s="53"/>
      <c r="L68" s="53"/>
    </row>
    <row r="69" spans="1:12" ht="12.75">
      <c r="A69" s="55" t="s">
        <v>5</v>
      </c>
      <c r="B69" s="59" t="s">
        <v>62</v>
      </c>
      <c r="C69" s="18"/>
      <c r="D69" s="18"/>
      <c r="E69" s="54"/>
      <c r="F69" s="55"/>
      <c r="G69" s="53"/>
      <c r="H69" s="53"/>
      <c r="I69" s="53"/>
      <c r="J69" s="53"/>
      <c r="K69" s="53"/>
      <c r="L69" s="53"/>
    </row>
    <row r="70" spans="1:12" ht="12.75">
      <c r="A70" s="55" t="s">
        <v>6</v>
      </c>
      <c r="B70" s="56" t="s">
        <v>63</v>
      </c>
      <c r="C70" s="60"/>
      <c r="D70" s="57"/>
      <c r="E70" s="58"/>
      <c r="F70" s="55"/>
      <c r="G70" s="53"/>
      <c r="H70" s="53"/>
      <c r="I70" s="53"/>
      <c r="J70" s="53"/>
      <c r="K70" s="53"/>
      <c r="L70" s="53"/>
    </row>
    <row r="71" spans="1:12" ht="30" customHeight="1">
      <c r="A71" s="55" t="s">
        <v>7</v>
      </c>
      <c r="B71" s="143" t="s">
        <v>43</v>
      </c>
      <c r="C71" s="128"/>
      <c r="D71" s="149"/>
      <c r="E71" s="150"/>
      <c r="F71" s="55"/>
      <c r="G71" s="53"/>
      <c r="H71" s="53"/>
      <c r="I71" s="53"/>
      <c r="J71" s="53"/>
      <c r="K71" s="53"/>
      <c r="L71" s="53"/>
    </row>
    <row r="72" spans="1:12" ht="26.25" customHeight="1">
      <c r="A72" s="55" t="s">
        <v>14</v>
      </c>
      <c r="B72" s="143" t="s">
        <v>81</v>
      </c>
      <c r="C72" s="151"/>
      <c r="D72" s="144"/>
      <c r="E72" s="129"/>
      <c r="F72" s="55"/>
      <c r="G72" s="53"/>
      <c r="H72" s="53"/>
      <c r="I72" s="53"/>
      <c r="J72" s="53"/>
      <c r="K72" s="53"/>
      <c r="L72" s="53"/>
    </row>
    <row r="73" spans="1:12" ht="12.75">
      <c r="A73" s="12" t="s">
        <v>110</v>
      </c>
      <c r="B73" s="65"/>
      <c r="C73" s="66"/>
      <c r="D73" s="30" t="s">
        <v>20</v>
      </c>
      <c r="E73" s="31"/>
      <c r="F73" s="85"/>
      <c r="G73" s="53"/>
      <c r="H73" s="53"/>
      <c r="I73" s="53"/>
      <c r="J73" s="53"/>
      <c r="K73" s="53"/>
      <c r="L73" s="53"/>
    </row>
    <row r="74" spans="1:12" ht="12.75">
      <c r="A74" s="12" t="s">
        <v>111</v>
      </c>
      <c r="B74" s="18"/>
      <c r="C74" s="67"/>
      <c r="D74" s="30" t="s">
        <v>13</v>
      </c>
      <c r="E74" s="31"/>
      <c r="F74" s="55"/>
      <c r="G74" s="53"/>
      <c r="H74" s="53"/>
      <c r="I74" s="53"/>
      <c r="J74" s="53"/>
      <c r="K74" s="53"/>
      <c r="L74" s="53"/>
    </row>
    <row r="75" spans="1:12" ht="33" customHeight="1">
      <c r="A75" s="12" t="s">
        <v>112</v>
      </c>
      <c r="B75" s="18"/>
      <c r="C75" s="19"/>
      <c r="D75" s="128" t="s">
        <v>71</v>
      </c>
      <c r="E75" s="129"/>
      <c r="F75" s="86"/>
      <c r="G75" s="53"/>
      <c r="H75" s="53"/>
      <c r="I75" s="53"/>
      <c r="J75" s="53"/>
      <c r="K75" s="53"/>
      <c r="L75" s="53"/>
    </row>
    <row r="76" spans="1:12" ht="12.75">
      <c r="A76" s="12" t="s">
        <v>113</v>
      </c>
      <c r="B76" s="18"/>
      <c r="C76" s="19"/>
      <c r="D76" s="30" t="s">
        <v>72</v>
      </c>
      <c r="E76" s="20"/>
      <c r="F76" s="55"/>
      <c r="G76" s="53"/>
      <c r="H76" s="53"/>
      <c r="I76" s="53"/>
      <c r="J76" s="53"/>
      <c r="K76" s="53"/>
      <c r="L76" s="53"/>
    </row>
    <row r="77" spans="1:12" ht="43.5" customHeight="1">
      <c r="A77" s="16" t="s">
        <v>11</v>
      </c>
      <c r="B77" s="143" t="s">
        <v>107</v>
      </c>
      <c r="C77" s="151"/>
      <c r="D77" s="144"/>
      <c r="E77" s="129"/>
      <c r="F77" s="84"/>
      <c r="G77" s="9"/>
      <c r="H77" s="9"/>
      <c r="I77" s="9"/>
      <c r="J77" s="9"/>
      <c r="K77" s="9"/>
      <c r="L77" s="9"/>
    </row>
    <row r="78" spans="1:12" ht="12.75">
      <c r="A78" s="16" t="s">
        <v>40</v>
      </c>
      <c r="B78" s="38" t="s">
        <v>44</v>
      </c>
      <c r="C78" s="37"/>
      <c r="D78" s="33"/>
      <c r="E78" s="25"/>
      <c r="F78" s="84"/>
      <c r="G78" s="53"/>
      <c r="H78" s="53"/>
      <c r="I78" s="53"/>
      <c r="J78" s="53"/>
      <c r="K78" s="9"/>
      <c r="L78" s="9"/>
    </row>
    <row r="79" spans="1:12" ht="12.75">
      <c r="A79" s="16" t="s">
        <v>41</v>
      </c>
      <c r="B79" s="38" t="s">
        <v>45</v>
      </c>
      <c r="C79" s="37"/>
      <c r="D79" s="32"/>
      <c r="E79" s="23"/>
      <c r="F79" s="84"/>
      <c r="G79" s="53"/>
      <c r="H79" s="53"/>
      <c r="I79" s="53"/>
      <c r="J79" s="53"/>
      <c r="K79" s="9"/>
      <c r="L79" s="9"/>
    </row>
    <row r="80" spans="1:12" ht="40.5" customHeight="1">
      <c r="A80" s="1" t="s">
        <v>12</v>
      </c>
      <c r="B80" s="154" t="s">
        <v>54</v>
      </c>
      <c r="C80" s="155"/>
      <c r="D80" s="155"/>
      <c r="E80" s="156"/>
      <c r="F80" s="87"/>
      <c r="G80" s="9"/>
      <c r="H80" s="9"/>
      <c r="I80" s="9"/>
      <c r="J80" s="9"/>
      <c r="K80" s="9"/>
      <c r="L80" s="9"/>
    </row>
    <row r="81" spans="1:12" ht="26.25" customHeight="1">
      <c r="A81" s="1"/>
      <c r="B81" s="121" t="s">
        <v>64</v>
      </c>
      <c r="C81" s="157"/>
      <c r="D81" s="123"/>
      <c r="E81" s="124"/>
      <c r="F81" s="87"/>
      <c r="G81" s="9">
        <f>G16-G28-G35+G48</f>
        <v>68281.15000000024</v>
      </c>
      <c r="H81" s="9"/>
      <c r="I81" s="9">
        <f>I16-I28-I35+I48</f>
        <v>68281.15000000024</v>
      </c>
      <c r="J81" s="9">
        <f>J16-J28-J35+J48</f>
        <v>-6209.209999999823</v>
      </c>
      <c r="K81" s="9"/>
      <c r="L81" s="9">
        <f>L16-L28-L35+L48</f>
        <v>-6209.209999999823</v>
      </c>
    </row>
    <row r="82" spans="1:12" ht="27.75" customHeight="1">
      <c r="A82" s="24"/>
      <c r="B82" s="121" t="s">
        <v>46</v>
      </c>
      <c r="C82" s="122"/>
      <c r="D82" s="123"/>
      <c r="E82" s="124"/>
      <c r="F82" s="22"/>
      <c r="G82" s="9">
        <v>268398.67</v>
      </c>
      <c r="H82" s="9"/>
      <c r="I82" s="9">
        <v>268398.67</v>
      </c>
      <c r="J82" s="9">
        <v>274607.73</v>
      </c>
      <c r="K82" s="9"/>
      <c r="L82" s="9">
        <v>274607.73</v>
      </c>
    </row>
    <row r="83" spans="1:12" ht="28.5" customHeight="1">
      <c r="A83" s="34"/>
      <c r="B83" s="158" t="s">
        <v>47</v>
      </c>
      <c r="C83" s="159"/>
      <c r="D83" s="160"/>
      <c r="E83" s="161"/>
      <c r="F83" s="22"/>
      <c r="G83" s="9">
        <v>336679.85</v>
      </c>
      <c r="H83" s="9"/>
      <c r="I83" s="9">
        <v>336679.85</v>
      </c>
      <c r="J83" s="9">
        <v>268398.67</v>
      </c>
      <c r="K83" s="9"/>
      <c r="L83" s="9">
        <v>268398.67</v>
      </c>
    </row>
    <row r="84" spans="1:12" ht="12.75">
      <c r="A84" s="27"/>
      <c r="B84" s="26"/>
      <c r="C84" s="26"/>
      <c r="D84" s="26"/>
      <c r="E84" s="26"/>
      <c r="F84" s="26"/>
      <c r="G84" s="28"/>
      <c r="H84" s="28"/>
      <c r="I84" s="28"/>
      <c r="J84" s="28"/>
      <c r="K84" s="28"/>
      <c r="L84" s="8"/>
    </row>
    <row r="85" spans="1:12" ht="12.75">
      <c r="A85" s="27"/>
      <c r="B85" s="26"/>
      <c r="C85" s="26"/>
      <c r="D85" s="26"/>
      <c r="E85" s="26"/>
      <c r="F85" s="26"/>
      <c r="G85" s="28"/>
      <c r="H85" s="28"/>
      <c r="I85" s="28"/>
      <c r="J85" s="28"/>
      <c r="K85" s="28"/>
      <c r="L85" s="8"/>
    </row>
    <row r="86" spans="1:12" ht="12.75">
      <c r="A86" s="27"/>
      <c r="B86" s="26"/>
      <c r="C86" s="26"/>
      <c r="D86" s="26"/>
      <c r="E86" s="26"/>
      <c r="F86" s="26"/>
      <c r="G86" s="28"/>
      <c r="H86" s="28"/>
      <c r="I86" s="28"/>
      <c r="J86" s="28"/>
      <c r="K86" s="28"/>
      <c r="L86" s="8"/>
    </row>
    <row r="87" spans="1:12" ht="12.75">
      <c r="A87" s="27"/>
      <c r="B87" s="26"/>
      <c r="C87" s="26"/>
      <c r="D87" s="26"/>
      <c r="E87" s="26"/>
      <c r="F87" s="26"/>
      <c r="G87" s="28"/>
      <c r="H87" s="28"/>
      <c r="I87" s="28"/>
      <c r="J87" s="28"/>
      <c r="K87" s="28"/>
      <c r="L87" s="8"/>
    </row>
    <row r="88" spans="1:12" ht="12.75">
      <c r="A88" s="27"/>
      <c r="B88" s="26"/>
      <c r="C88" s="26"/>
      <c r="D88" s="26"/>
      <c r="E88" s="26"/>
      <c r="F88" s="26"/>
      <c r="G88" s="28"/>
      <c r="H88" s="28"/>
      <c r="I88" s="28"/>
      <c r="J88" s="28"/>
      <c r="K88" s="28"/>
      <c r="L88" s="8"/>
    </row>
    <row r="89" spans="1:12" ht="12.75">
      <c r="A89" s="27"/>
      <c r="B89" s="26"/>
      <c r="C89" s="26"/>
      <c r="D89" s="26"/>
      <c r="E89" s="26"/>
      <c r="F89" s="26"/>
      <c r="G89" s="28"/>
      <c r="H89" s="28"/>
      <c r="I89" s="28"/>
      <c r="J89" s="28"/>
      <c r="K89" s="28"/>
      <c r="L89" s="8"/>
    </row>
    <row r="90" spans="1:12" ht="12.75">
      <c r="A90" s="27"/>
      <c r="B90" s="26"/>
      <c r="C90" s="26"/>
      <c r="D90" s="26"/>
      <c r="E90" s="26"/>
      <c r="F90" s="26"/>
      <c r="G90" s="28"/>
      <c r="H90" s="28"/>
      <c r="I90" s="28"/>
      <c r="J90" s="28"/>
      <c r="K90" s="28"/>
      <c r="L90" s="8"/>
    </row>
    <row r="91" spans="1:12" ht="12.75">
      <c r="A91" s="27"/>
      <c r="B91" s="26"/>
      <c r="C91" s="26"/>
      <c r="D91" s="26"/>
      <c r="E91" s="26"/>
      <c r="F91" s="26"/>
      <c r="G91" s="28"/>
      <c r="H91" s="28"/>
      <c r="I91" s="28"/>
      <c r="J91" s="28"/>
      <c r="K91" s="28"/>
      <c r="L91" s="8"/>
    </row>
    <row r="92" spans="1:12" ht="12.75">
      <c r="A92" s="27"/>
      <c r="B92" s="26"/>
      <c r="C92" s="26"/>
      <c r="D92" s="26"/>
      <c r="E92" s="26"/>
      <c r="F92" s="26"/>
      <c r="G92" s="28"/>
      <c r="H92" s="28"/>
      <c r="I92" s="28"/>
      <c r="J92" s="28"/>
      <c r="K92" s="28"/>
      <c r="L92" s="8"/>
    </row>
    <row r="93" spans="1:12" s="45" customFormat="1" ht="12.75">
      <c r="A93" s="40" t="s">
        <v>120</v>
      </c>
      <c r="B93" s="71"/>
      <c r="C93" s="71"/>
      <c r="D93" s="71"/>
      <c r="E93" s="71"/>
      <c r="F93" s="71"/>
      <c r="G93" s="71"/>
      <c r="H93" s="72"/>
      <c r="I93" s="73"/>
      <c r="J93" s="71" t="s">
        <v>116</v>
      </c>
      <c r="K93" s="71"/>
      <c r="L93" s="8"/>
    </row>
    <row r="94" spans="1:12" ht="12.75">
      <c r="A94" s="152"/>
      <c r="B94" s="152"/>
      <c r="C94" s="152"/>
      <c r="D94" s="152"/>
      <c r="E94" s="152"/>
      <c r="F94" s="152"/>
      <c r="G94" s="152"/>
      <c r="H94" s="47" t="s">
        <v>50</v>
      </c>
      <c r="I94" s="6"/>
      <c r="J94" s="153"/>
      <c r="K94" s="153"/>
      <c r="L94" s="8"/>
    </row>
    <row r="95" spans="1:12" ht="12.75">
      <c r="A95" s="8"/>
      <c r="F95" s="8"/>
      <c r="G95" s="8"/>
      <c r="H95" s="8"/>
      <c r="I95" s="8"/>
      <c r="J95" s="8"/>
      <c r="K95" s="8"/>
      <c r="L95" s="8"/>
    </row>
    <row r="96" spans="1:12" ht="12.75">
      <c r="A96" s="8"/>
      <c r="G96" s="8"/>
      <c r="H96" s="8"/>
      <c r="I96" s="8"/>
      <c r="J96" s="8"/>
      <c r="K96" s="8"/>
      <c r="L96" s="8"/>
    </row>
    <row r="97" spans="1:12" s="45" customFormat="1" ht="12.75">
      <c r="A97" s="40" t="s">
        <v>117</v>
      </c>
      <c r="B97" s="71"/>
      <c r="C97" s="71"/>
      <c r="D97" s="71"/>
      <c r="E97" s="71"/>
      <c r="F97" s="71"/>
      <c r="G97" s="71"/>
      <c r="H97" s="72"/>
      <c r="I97" s="73"/>
      <c r="J97" s="71" t="s">
        <v>118</v>
      </c>
      <c r="K97" s="71"/>
      <c r="L97" s="8"/>
    </row>
    <row r="98" spans="1:12" ht="12.75">
      <c r="A98" s="152"/>
      <c r="B98" s="152"/>
      <c r="C98" s="152"/>
      <c r="D98" s="152"/>
      <c r="E98" s="152"/>
      <c r="F98" s="152"/>
      <c r="G98" s="152"/>
      <c r="H98" s="47" t="s">
        <v>50</v>
      </c>
      <c r="I98" s="6"/>
      <c r="J98" s="153"/>
      <c r="K98" s="153"/>
      <c r="L98" s="8"/>
    </row>
    <row r="99" spans="1:12" ht="12.75">
      <c r="A99" s="8"/>
      <c r="G99" s="8"/>
      <c r="H99" s="8"/>
      <c r="I99" s="8"/>
      <c r="J99" s="8"/>
      <c r="K99" s="8"/>
      <c r="L99" s="8"/>
    </row>
    <row r="100" spans="1:12" ht="12.75">
      <c r="A100" s="8"/>
      <c r="G100" s="8"/>
      <c r="H100" s="8"/>
      <c r="I100" s="8"/>
      <c r="J100" s="8"/>
      <c r="K100" s="8"/>
      <c r="L100" s="8"/>
    </row>
    <row r="101" spans="1:12" ht="12.75">
      <c r="A101" s="8"/>
      <c r="G101" s="8"/>
      <c r="H101" s="8"/>
      <c r="I101" s="8"/>
      <c r="J101" s="8"/>
      <c r="K101" s="8"/>
      <c r="L101" s="8"/>
    </row>
    <row r="102" spans="1:12" ht="12.75">
      <c r="A102" s="8"/>
      <c r="G102" s="8"/>
      <c r="H102" s="8"/>
      <c r="I102" s="8"/>
      <c r="J102" s="8"/>
      <c r="K102" s="8"/>
      <c r="L102" s="8"/>
    </row>
    <row r="103" spans="1:12" ht="12.75">
      <c r="A103" s="8"/>
      <c r="G103" s="8"/>
      <c r="H103" s="8"/>
      <c r="I103" s="8"/>
      <c r="J103" s="8"/>
      <c r="K103" s="8"/>
      <c r="L103" s="8"/>
    </row>
    <row r="104" spans="1:12" ht="12.75">
      <c r="A104" s="8"/>
      <c r="G104" s="8"/>
      <c r="H104" s="8"/>
      <c r="I104" s="8"/>
      <c r="J104" s="8"/>
      <c r="K104" s="8"/>
      <c r="L104" s="8"/>
    </row>
    <row r="105" spans="1:12" ht="12.75">
      <c r="A105" s="8"/>
      <c r="G105" s="8"/>
      <c r="H105" s="8"/>
      <c r="I105" s="8"/>
      <c r="J105" s="8"/>
      <c r="K105" s="8"/>
      <c r="L105" s="8"/>
    </row>
    <row r="106" spans="1:12" ht="12.75">
      <c r="A106" s="8"/>
      <c r="G106" s="8"/>
      <c r="H106" s="8"/>
      <c r="I106" s="8"/>
      <c r="J106" s="8"/>
      <c r="K106" s="8"/>
      <c r="L106" s="8"/>
    </row>
    <row r="107" spans="1:12" ht="12.75">
      <c r="A107" s="8"/>
      <c r="G107" s="8"/>
      <c r="H107" s="8"/>
      <c r="I107" s="8"/>
      <c r="J107" s="8"/>
      <c r="K107" s="8"/>
      <c r="L107" s="8"/>
    </row>
    <row r="108" spans="1:12" ht="12.75">
      <c r="A108" s="8"/>
      <c r="G108" s="8"/>
      <c r="H108" s="8"/>
      <c r="I108" s="8"/>
      <c r="J108" s="8"/>
      <c r="K108" s="8"/>
      <c r="L108" s="8"/>
    </row>
    <row r="109" spans="1:12" ht="12.75">
      <c r="A109" s="8"/>
      <c r="G109" s="8"/>
      <c r="H109" s="8"/>
      <c r="I109" s="8"/>
      <c r="J109" s="8"/>
      <c r="K109" s="8"/>
      <c r="L109" s="8"/>
    </row>
    <row r="110" spans="1:12" ht="12.75">
      <c r="A110" s="8"/>
      <c r="G110" s="8"/>
      <c r="H110" s="8"/>
      <c r="I110" s="8"/>
      <c r="J110" s="8"/>
      <c r="K110" s="8"/>
      <c r="L110" s="8"/>
    </row>
    <row r="111" spans="1:12" ht="12.75">
      <c r="A111" s="8"/>
      <c r="G111" s="8"/>
      <c r="H111" s="8"/>
      <c r="I111" s="8"/>
      <c r="J111" s="8"/>
      <c r="K111" s="8"/>
      <c r="L111" s="8"/>
    </row>
    <row r="112" spans="1:12" ht="12.75">
      <c r="A112" s="8"/>
      <c r="G112" s="8"/>
      <c r="H112" s="8"/>
      <c r="I112" s="8"/>
      <c r="J112" s="8"/>
      <c r="K112" s="8"/>
      <c r="L112" s="8"/>
    </row>
    <row r="113" spans="1:12" ht="12.75">
      <c r="A113" s="8"/>
      <c r="G113" s="8"/>
      <c r="H113" s="8"/>
      <c r="I113" s="8"/>
      <c r="J113" s="8"/>
      <c r="K113" s="8"/>
      <c r="L113" s="8"/>
    </row>
    <row r="114" spans="1:12" ht="12.75">
      <c r="A114" s="8"/>
      <c r="G114" s="8"/>
      <c r="H114" s="8"/>
      <c r="I114" s="8"/>
      <c r="J114" s="8"/>
      <c r="K114" s="8"/>
      <c r="L114" s="8"/>
    </row>
    <row r="115" spans="1:12" ht="12.75">
      <c r="A115" s="8"/>
      <c r="G115" s="8"/>
      <c r="H115" s="8"/>
      <c r="I115" s="8"/>
      <c r="J115" s="8"/>
      <c r="K115" s="8"/>
      <c r="L115" s="8"/>
    </row>
    <row r="116" spans="1:12" ht="12.75">
      <c r="A116" s="8"/>
      <c r="G116" s="8"/>
      <c r="H116" s="8"/>
      <c r="I116" s="8"/>
      <c r="J116" s="8"/>
      <c r="K116" s="8"/>
      <c r="L116" s="8"/>
    </row>
    <row r="117" spans="1:12" ht="12.75">
      <c r="A117" s="8"/>
      <c r="G117" s="8"/>
      <c r="H117" s="8"/>
      <c r="I117" s="8"/>
      <c r="J117" s="8"/>
      <c r="K117" s="8"/>
      <c r="L117" s="8"/>
    </row>
    <row r="118" spans="1:12" ht="12.75">
      <c r="A118" s="8"/>
      <c r="G118" s="8"/>
      <c r="H118" s="8"/>
      <c r="I118" s="8"/>
      <c r="J118" s="8"/>
      <c r="K118" s="8"/>
      <c r="L118" s="8"/>
    </row>
  </sheetData>
  <sheetProtection/>
  <mergeCells count="39">
    <mergeCell ref="A98:G98"/>
    <mergeCell ref="J98:K98"/>
    <mergeCell ref="B80:E80"/>
    <mergeCell ref="B81:E81"/>
    <mergeCell ref="B82:E82"/>
    <mergeCell ref="B83:E83"/>
    <mergeCell ref="A94:G94"/>
    <mergeCell ref="J94:K94"/>
    <mergeCell ref="B54:E54"/>
    <mergeCell ref="B68:E68"/>
    <mergeCell ref="B71:E71"/>
    <mergeCell ref="B72:E72"/>
    <mergeCell ref="D75:E75"/>
    <mergeCell ref="B77:E77"/>
    <mergeCell ref="B36:E36"/>
    <mergeCell ref="B48:E48"/>
    <mergeCell ref="B49:E49"/>
    <mergeCell ref="B50:E50"/>
    <mergeCell ref="B51:E51"/>
    <mergeCell ref="B53:E53"/>
    <mergeCell ref="B14:E14"/>
    <mergeCell ref="B15:E15"/>
    <mergeCell ref="B17:E17"/>
    <mergeCell ref="D20:E20"/>
    <mergeCell ref="C31:E31"/>
    <mergeCell ref="C33:E33"/>
    <mergeCell ref="A7:L7"/>
    <mergeCell ref="A9:L9"/>
    <mergeCell ref="A10:L10"/>
    <mergeCell ref="F11:L11"/>
    <mergeCell ref="A12:A13"/>
    <mergeCell ref="B12:E13"/>
    <mergeCell ref="F12:F13"/>
    <mergeCell ref="G12:I12"/>
    <mergeCell ref="J12:L12"/>
    <mergeCell ref="E3:K3"/>
    <mergeCell ref="E4:K4"/>
    <mergeCell ref="A5:F5"/>
    <mergeCell ref="A6:L6"/>
  </mergeCells>
  <printOptions/>
  <pageMargins left="0.9055118110236221" right="0" top="0.5511811023622047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Ricardas</dc:creator>
  <cp:keywords/>
  <dc:description/>
  <cp:lastModifiedBy>Ricardas</cp:lastModifiedBy>
  <cp:lastPrinted>2016-02-09T08:16:46Z</cp:lastPrinted>
  <dcterms:created xsi:type="dcterms:W3CDTF">2009-07-20T14:30:53Z</dcterms:created>
  <dcterms:modified xsi:type="dcterms:W3CDTF">2016-04-28T13:43:37Z</dcterms:modified>
  <cp:category/>
  <cp:version/>
  <cp:contentType/>
  <cp:contentStatus/>
</cp:coreProperties>
</file>