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7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<sst xmlns="http://schemas.openxmlformats.org/spreadsheetml/2006/main" count="180" uniqueCount="147">
  <si>
    <t>Eil. Nr.</t>
  </si>
  <si>
    <t>2 priedas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</si>
  <si>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</si>
  <si>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</si>
  <si>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</si>
  <si>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</si>
  <si>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</si>
  <si>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</si>
  <si>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</si>
  <si>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</si>
  <si>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</si>
  <si>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</si>
  <si>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</si>
  <si>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</si>
  <si>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</si>
  <si>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</si>
  <si>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</si>
  <si>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</si>
  <si>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Pateikimo valiuta ir tikslumas: eurais arba tūkstančiais eurų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</si>
  <si>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</si>
  <si>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</si>
  <si>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</si>
  <si>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</si>
  <si>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</si>
  <si>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</si>
  <si>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</si>
  <si>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</si>
  <si>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</si>
  <si>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</si>
  <si>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</si>
  <si>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</si>
  <si>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</si>
  <si>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</si>
  <si>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</si>
  <si>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</si>
  <si>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</si>
  <si>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</si>
  <si>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</si>
  <si>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</si>
  <si>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</si>
  <si>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</si>
  <si>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</si>
  <si>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</si>
  <si>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</si>
  <si>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</si>
  <si>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</si>
  <si>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</si>
  <si>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</si>
  <si>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</si>
  <si>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</si>
  <si>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</si>
  <si>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</si>
  <si>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</si>
  <si>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</si>
  <si>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</si>
  <si>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</si>
  <si>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</si>
  <si>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</si>
  <si>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</si>
  <si>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</si>
  <si>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</si>
  <si>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</si>
  <si>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</si>
  <si>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</si>
  <si>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</si>
  <si>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</si>
  <si>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</si>
  <si>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</si>
  <si>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</si>
  <si>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</si>
  <si>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</si>
  <si>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</si>
  <si>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</si>
  <si>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</si>
  <si>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</si>
  <si>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</si>
  <si>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</si>
  <si>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</si>
  <si>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</si>
  <si>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</si>
  <si>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</si>
  <si>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</si>
  <si>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</si>
  <si>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</si>
  <si>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</si>
  <si>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</si>
  <si>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</si>
  <si>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</si>
  <si>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</si>
  <si>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</si>
  <si>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</si>
  <si>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</si>
  <si>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</si>
  <si>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</si>
  <si>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</si>
  <si>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</si>
  <si>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</si>
  <si>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</si>
  <si>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</si>
  <si>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</si>
  <si>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</si>
  <si>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</si>
  <si>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</si>
  <si>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</si>
  <si>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</si>
  <si>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</si>
  <si>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</si>
  <si>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</si>
  <si>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</si>
  <si>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</si>
  <si>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</si>
  <si>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</si>
  <si>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</si>
  <si>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</si>
  <si>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</si>
  <si>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</si>
  <si>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</si>
  <si>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</si>
  <si>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</si>
  <si>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</si>
  <si>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</si>
  <si>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</si>
  <si>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</si>
  <si>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</si>
  <si>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</si>
  <si>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</si>
  <si>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</si>
  <si>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</si>
  <si>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</si>
  <si>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Viešoji įstaiga Ignalinos rajono poliklinika</t>
  </si>
  <si>
    <t>Kodas 195550162,  Ligoninės g. 13, Ignalina</t>
  </si>
  <si>
    <t>Ričardas Burauskas</t>
  </si>
  <si>
    <t xml:space="preserve"> </t>
  </si>
  <si>
    <t>2</t>
  </si>
  <si>
    <t>3</t>
  </si>
  <si>
    <t>4</t>
  </si>
  <si>
    <t>5</t>
  </si>
  <si>
    <t>6</t>
  </si>
  <si>
    <t>7</t>
  </si>
  <si>
    <t>8</t>
  </si>
  <si>
    <t>Vyriausiasis buhalteris                                                           _______________</t>
  </si>
  <si>
    <t xml:space="preserve">                                                                                (parašas)</t>
  </si>
  <si>
    <r>
      <rPr>
        <sz val="12"/>
        <rFont val="Times New Roman"/>
        <family val="1"/>
      </rPr>
      <t xml:space="preserve">                                            </t>
    </r>
    <r>
      <rPr>
        <sz val="10"/>
        <rFont val="Times New Roman"/>
        <family val="1"/>
      </rPr>
      <t xml:space="preserve">                                                          (parašas)</t>
    </r>
  </si>
  <si>
    <t xml:space="preserve">Vyriausioji gydytoja                                                                ______________       </t>
  </si>
  <si>
    <t>Džiuginta Kajėnaitė</t>
  </si>
  <si>
    <t>2017-04-14 Nr. 1</t>
  </si>
  <si>
    <t>PAGAL 2017 M KOVO 31 D. DUOMENIS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</si>
</sst>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3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61" fillId="0" borderId="0">
      <alignment/>
      <protection/>
    </xf>
    <xf numFmtId="0" fontId="64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5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2" fillId="73" borderId="0" applyNumberFormat="0" applyBorder="0" applyAlignment="0" applyProtection="0"/>
    <xf numFmtId="0" fontId="62" fillId="74" borderId="0" applyNumberFormat="0" applyBorder="0" applyAlignment="0" applyProtection="0"/>
    <xf numFmtId="0" fontId="62" fillId="75" borderId="0" applyNumberFormat="0" applyBorder="0" applyAlignment="0" applyProtection="0"/>
    <xf numFmtId="0" fontId="62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6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7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8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quotePrefix="1">
      <alignment horizontal="center" vertical="center" wrapText="1"/>
    </xf>
    <xf numFmtId="2" fontId="2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YL1 - Style1" xfId="1107"/>
    <cellStyle name="STYL1 - Style1 2" xfId="1108"/>
    <cellStyle name="STYL1 - Style1 3" xfId="1109"/>
    <cellStyle name="Stilius 1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34">
      <selection activeCell="F49" sqref="F49"/>
    </sheetView>
  </sheetViews>
  <sheetFormatPr defaultColWidth="9.140625" defaultRowHeight="12.75"/>
  <cols>
    <col min="1" max="1" width="10.57421875" style="41" customWidth="1"/>
    <col min="2" max="2" width="3.140625" style="26" customWidth="1"/>
    <col min="3" max="3" width="2.7109375" style="26" customWidth="1"/>
    <col min="4" max="4" width="53.140625" style="26" customWidth="1"/>
    <col min="5" max="5" width="7.7109375" style="39" customWidth="1"/>
    <col min="6" max="6" width="11.8515625" style="41" customWidth="1"/>
    <col min="7" max="7" width="12.8515625" style="41" customWidth="1"/>
    <col min="8" max="16384" width="9.140625" style="41" customWidth="1"/>
  </cols>
  <sheetData>
    <row r="1" spans="1:7" ht="12.75">
      <c r="A1" s="38"/>
      <c r="B1" s="39"/>
      <c r="C1" s="39"/>
      <c r="D1" s="39"/>
      <c r="E1" s="40"/>
      <c r="F1" s="38"/>
      <c r="G1" s="38"/>
    </row>
    <row r="2" spans="5:7" ht="12.75">
      <c r="E2" s="80" t="s">
        <v>19</v>
      </c>
      <c r="F2" s="81"/>
      <c r="G2" s="81"/>
    </row>
    <row r="3" spans="5:7" ht="12.75">
      <c r="E3" s="82" t="s">
        <v>1</v>
      </c>
      <c r="F3" s="83"/>
      <c r="G3" s="83"/>
    </row>
    <row r="5" spans="1:7" ht="12.75">
      <c r="A5" s="84"/>
      <c r="B5" s="85"/>
      <c r="C5" s="85"/>
      <c r="D5" s="85"/>
      <c r="E5" s="85"/>
      <c r="F5" s="86"/>
      <c r="G5" s="86"/>
    </row>
    <row r="6" spans="1:7" ht="12.75">
      <c r="A6" s="87"/>
      <c r="B6" s="87"/>
      <c r="C6" s="87"/>
      <c r="D6" s="87"/>
      <c r="E6" s="87"/>
      <c r="F6" s="87"/>
      <c r="G6" s="87"/>
    </row>
    <row r="7" spans="1:7" ht="12.75">
      <c r="A7" s="84" t="s">
        <v>129</v>
      </c>
      <c r="B7" s="88"/>
      <c r="C7" s="88"/>
      <c r="D7" s="88"/>
      <c r="E7" s="88"/>
      <c r="F7" s="89"/>
      <c r="G7" s="89"/>
    </row>
    <row r="8" spans="1:7" ht="12.75">
      <c r="A8" s="90" t="s">
        <v>20</v>
      </c>
      <c r="B8" s="91"/>
      <c r="C8" s="91"/>
      <c r="D8" s="91"/>
      <c r="E8" s="91"/>
      <c r="F8" s="86"/>
      <c r="G8" s="86"/>
    </row>
    <row r="9" spans="1:7" ht="12.75" customHeight="1">
      <c r="A9" s="84" t="s">
        <v>130</v>
      </c>
      <c r="B9" s="88"/>
      <c r="C9" s="88"/>
      <c r="D9" s="88"/>
      <c r="E9" s="88"/>
      <c r="F9" s="89"/>
      <c r="G9" s="89"/>
    </row>
    <row r="10" spans="1:7" ht="1.5" customHeight="1">
      <c r="A10" s="90" t="s">
        <v>21</v>
      </c>
      <c r="B10" s="91"/>
      <c r="C10" s="91"/>
      <c r="D10" s="91"/>
      <c r="E10" s="91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5" ht="12.75">
      <c r="A12" s="93"/>
      <c r="B12" s="86"/>
      <c r="C12" s="86"/>
      <c r="D12" s="86"/>
      <c r="E12" s="86"/>
    </row>
    <row r="13" spans="1:7" ht="12.75">
      <c r="A13" s="84" t="s">
        <v>22</v>
      </c>
      <c r="B13" s="85"/>
      <c r="C13" s="85"/>
      <c r="D13" s="85"/>
      <c r="E13" s="85"/>
      <c r="F13" s="94"/>
      <c r="G13" s="94"/>
    </row>
    <row r="14" spans="1:7" ht="12.75">
      <c r="A14" s="84" t="s">
        <v>146</v>
      </c>
      <c r="B14" s="85"/>
      <c r="C14" s="85"/>
      <c r="D14" s="85"/>
      <c r="E14" s="85"/>
      <c r="F14" s="94"/>
      <c r="G14" s="94"/>
    </row>
    <row r="15" spans="1:7" ht="12.75">
      <c r="A15" s="42"/>
      <c r="B15" s="43"/>
      <c r="C15" s="43"/>
      <c r="D15" s="43"/>
      <c r="E15" s="43"/>
      <c r="F15" s="44"/>
      <c r="G15" s="44"/>
    </row>
    <row r="16" spans="1:7" ht="12.75">
      <c r="A16" s="90" t="s">
        <v>145</v>
      </c>
      <c r="B16" s="95"/>
      <c r="C16" s="95"/>
      <c r="D16" s="95"/>
      <c r="E16" s="95"/>
      <c r="F16" s="92"/>
      <c r="G16" s="92"/>
    </row>
    <row r="17" spans="1:7" ht="12.75">
      <c r="A17" s="90" t="s">
        <v>2</v>
      </c>
      <c r="B17" s="90"/>
      <c r="C17" s="90"/>
      <c r="D17" s="90"/>
      <c r="E17" s="90"/>
      <c r="F17" s="92"/>
      <c r="G17" s="92"/>
    </row>
    <row r="18" spans="1:7" ht="12.75" customHeight="1">
      <c r="A18" s="42"/>
      <c r="B18" s="1"/>
      <c r="C18" s="1"/>
      <c r="D18" s="72" t="s">
        <v>18</v>
      </c>
      <c r="E18" s="72"/>
      <c r="F18" s="72"/>
      <c r="G18" s="72"/>
    </row>
    <row r="19" spans="1:7" ht="67.5" customHeight="1">
      <c r="A19" s="2" t="s">
        <v>0</v>
      </c>
      <c r="B19" s="73" t="s">
        <v>3</v>
      </c>
      <c r="C19" s="74"/>
      <c r="D19" s="75"/>
      <c r="E19" s="45" t="s">
        <v>23</v>
      </c>
      <c r="F19" s="2" t="s">
        <v>24</v>
      </c>
      <c r="G19" s="2" t="s">
        <v>25</v>
      </c>
    </row>
    <row r="20" spans="1:7" s="26" customFormat="1" ht="12.75" customHeight="1">
      <c r="A20" s="2" t="s">
        <v>4</v>
      </c>
      <c r="B20" s="9" t="s">
        <v>26</v>
      </c>
      <c r="C20" s="10"/>
      <c r="D20" s="11"/>
      <c r="E20" s="48"/>
      <c r="F20" s="68">
        <f>F21+F27+F38+F39</f>
        <v>72037.84000000001</v>
      </c>
      <c r="G20" s="68">
        <f>G21+G27+G38+G39</f>
        <v>75591.19000000002</v>
      </c>
    </row>
    <row r="21" spans="1:7" s="26" customFormat="1" ht="12.75" customHeight="1">
      <c r="A21" s="6" t="s">
        <v>5</v>
      </c>
      <c r="B21" s="12" t="s">
        <v>27</v>
      </c>
      <c r="C21" s="46"/>
      <c r="D21" s="47"/>
      <c r="E21" s="48"/>
      <c r="F21" s="69">
        <f>F22+F23+F24+F25+F26</f>
        <v>0</v>
      </c>
      <c r="G21" s="69">
        <f>G22+G23+G24+G25+G26</f>
        <v>0</v>
      </c>
    </row>
    <row r="22" spans="1:7" s="26" customFormat="1" ht="12.75" customHeight="1">
      <c r="A22" s="15" t="s">
        <v>28</v>
      </c>
      <c r="B22" s="3"/>
      <c r="C22" s="4" t="s">
        <v>29</v>
      </c>
      <c r="D22" s="34"/>
      <c r="E22" s="62"/>
      <c r="F22" s="69"/>
      <c r="G22" s="69"/>
    </row>
    <row r="23" spans="1:7" s="26" customFormat="1" ht="12.75" customHeight="1">
      <c r="A23" s="15" t="s">
        <v>30</v>
      </c>
      <c r="B23" s="3"/>
      <c r="C23" s="4" t="s">
        <v>31</v>
      </c>
      <c r="D23" s="5"/>
      <c r="E23" s="63"/>
      <c r="F23" s="69"/>
      <c r="G23" s="69"/>
    </row>
    <row r="24" spans="1:7" s="26" customFormat="1" ht="12.75" customHeight="1">
      <c r="A24" s="15" t="s">
        <v>32</v>
      </c>
      <c r="B24" s="3"/>
      <c r="C24" s="4" t="s">
        <v>33</v>
      </c>
      <c r="D24" s="5"/>
      <c r="E24" s="63"/>
      <c r="F24" s="69"/>
      <c r="G24" s="69"/>
    </row>
    <row r="25" spans="1:7" s="26" customFormat="1" ht="12.75" customHeight="1">
      <c r="A25" s="15" t="s">
        <v>34</v>
      </c>
      <c r="B25" s="3"/>
      <c r="C25" s="4" t="s">
        <v>35</v>
      </c>
      <c r="D25" s="5"/>
      <c r="E25" s="63"/>
      <c r="F25" s="69"/>
      <c r="G25" s="69"/>
    </row>
    <row r="26" spans="1:7" s="26" customFormat="1" ht="12.75" customHeight="1">
      <c r="A26" s="48" t="s">
        <v>36</v>
      </c>
      <c r="B26" s="3"/>
      <c r="C26" s="22" t="s">
        <v>37</v>
      </c>
      <c r="D26" s="34"/>
      <c r="E26" s="63"/>
      <c r="F26" s="69"/>
      <c r="G26" s="69"/>
    </row>
    <row r="27" spans="1:7" s="26" customFormat="1" ht="12.75" customHeight="1">
      <c r="A27" s="49" t="s">
        <v>6</v>
      </c>
      <c r="B27" s="23" t="s">
        <v>38</v>
      </c>
      <c r="C27" s="24"/>
      <c r="D27" s="25"/>
      <c r="E27" s="63">
        <v>1</v>
      </c>
      <c r="F27" s="69">
        <f>F28+F29+F30+F31+F32+F33+F34+F35+F36+F37</f>
        <v>72037.84000000001</v>
      </c>
      <c r="G27" s="69">
        <f>G28+G29+G30+G31+G32+G33+G34+G35+G36+G37</f>
        <v>75591.19000000002</v>
      </c>
    </row>
    <row r="28" spans="1:7" s="26" customFormat="1" ht="12.75" customHeight="1">
      <c r="A28" s="15" t="s">
        <v>39</v>
      </c>
      <c r="B28" s="3"/>
      <c r="C28" s="4" t="s">
        <v>40</v>
      </c>
      <c r="D28" s="5"/>
      <c r="E28" s="63"/>
      <c r="F28" s="69"/>
      <c r="G28" s="69"/>
    </row>
    <row r="29" spans="1:7" s="26" customFormat="1" ht="12.75" customHeight="1">
      <c r="A29" s="15" t="s">
        <v>41</v>
      </c>
      <c r="B29" s="3"/>
      <c r="C29" s="4" t="s">
        <v>42</v>
      </c>
      <c r="D29" s="5"/>
      <c r="E29" s="63"/>
      <c r="F29" s="69"/>
      <c r="G29" s="69"/>
    </row>
    <row r="30" spans="1:7" s="26" customFormat="1" ht="12.75" customHeight="1">
      <c r="A30" s="15" t="s">
        <v>43</v>
      </c>
      <c r="B30" s="3"/>
      <c r="C30" s="4" t="s">
        <v>44</v>
      </c>
      <c r="D30" s="5"/>
      <c r="E30" s="63"/>
      <c r="F30" s="69"/>
      <c r="G30" s="69"/>
    </row>
    <row r="31" spans="1:7" s="26" customFormat="1" ht="12.75" customHeight="1">
      <c r="A31" s="15" t="s">
        <v>45</v>
      </c>
      <c r="B31" s="3"/>
      <c r="C31" s="4" t="s">
        <v>46</v>
      </c>
      <c r="D31" s="5"/>
      <c r="E31" s="63"/>
      <c r="F31" s="69"/>
      <c r="G31" s="69"/>
    </row>
    <row r="32" spans="1:7" s="26" customFormat="1" ht="12.75" customHeight="1">
      <c r="A32" s="15" t="s">
        <v>47</v>
      </c>
      <c r="B32" s="3"/>
      <c r="C32" s="4" t="s">
        <v>48</v>
      </c>
      <c r="D32" s="5"/>
      <c r="E32" s="63"/>
      <c r="F32" s="69">
        <v>15087.35</v>
      </c>
      <c r="G32" s="69">
        <v>15767.24</v>
      </c>
    </row>
    <row r="33" spans="1:7" s="26" customFormat="1" ht="12.75" customHeight="1">
      <c r="A33" s="15" t="s">
        <v>49</v>
      </c>
      <c r="B33" s="3"/>
      <c r="C33" s="4" t="s">
        <v>50</v>
      </c>
      <c r="D33" s="5"/>
      <c r="E33" s="63"/>
      <c r="F33" s="69">
        <v>52832.11</v>
      </c>
      <c r="G33" s="69">
        <v>55474.3</v>
      </c>
    </row>
    <row r="34" spans="1:7" s="26" customFormat="1" ht="12.75" customHeight="1">
      <c r="A34" s="15" t="s">
        <v>51</v>
      </c>
      <c r="B34" s="3"/>
      <c r="C34" s="4" t="s">
        <v>52</v>
      </c>
      <c r="D34" s="5"/>
      <c r="E34" s="63"/>
      <c r="F34" s="69"/>
      <c r="G34" s="69"/>
    </row>
    <row r="35" spans="1:7" s="26" customFormat="1" ht="12.75" customHeight="1">
      <c r="A35" s="15" t="s">
        <v>53</v>
      </c>
      <c r="B35" s="3"/>
      <c r="C35" s="4" t="s">
        <v>54</v>
      </c>
      <c r="D35" s="5"/>
      <c r="E35" s="63"/>
      <c r="F35" s="69">
        <v>3042.77</v>
      </c>
      <c r="G35" s="69">
        <v>3227.3</v>
      </c>
    </row>
    <row r="36" spans="1:7" s="26" customFormat="1" ht="12.75" customHeight="1">
      <c r="A36" s="15" t="s">
        <v>55</v>
      </c>
      <c r="B36" s="3"/>
      <c r="C36" s="4" t="s">
        <v>56</v>
      </c>
      <c r="D36" s="5"/>
      <c r="E36" s="63"/>
      <c r="F36" s="69">
        <v>1075.61</v>
      </c>
      <c r="G36" s="69">
        <v>1122.35</v>
      </c>
    </row>
    <row r="37" spans="1:7" s="26" customFormat="1" ht="12.75" customHeight="1">
      <c r="A37" s="15" t="s">
        <v>57</v>
      </c>
      <c r="B37" s="3"/>
      <c r="C37" s="4" t="s">
        <v>58</v>
      </c>
      <c r="D37" s="5"/>
      <c r="E37" s="63"/>
      <c r="F37" s="69"/>
      <c r="G37" s="69"/>
    </row>
    <row r="38" spans="1:7" s="26" customFormat="1" ht="12.75" customHeight="1">
      <c r="A38" s="6" t="s">
        <v>7</v>
      </c>
      <c r="B38" s="7" t="s">
        <v>59</v>
      </c>
      <c r="C38" s="7"/>
      <c r="D38" s="8"/>
      <c r="E38" s="63"/>
      <c r="F38" s="69"/>
      <c r="G38" s="69"/>
    </row>
    <row r="39" spans="1:7" s="26" customFormat="1" ht="12.75" customHeight="1">
      <c r="A39" s="6" t="s">
        <v>8</v>
      </c>
      <c r="B39" s="7" t="s">
        <v>60</v>
      </c>
      <c r="C39" s="7"/>
      <c r="D39" s="8"/>
      <c r="E39" s="64"/>
      <c r="F39" s="69"/>
      <c r="G39" s="69"/>
    </row>
    <row r="40" spans="1:7" s="26" customFormat="1" ht="12.75" customHeight="1">
      <c r="A40" s="2" t="s">
        <v>9</v>
      </c>
      <c r="B40" s="9" t="s">
        <v>61</v>
      </c>
      <c r="C40" s="10"/>
      <c r="D40" s="11"/>
      <c r="E40" s="63"/>
      <c r="F40" s="69"/>
      <c r="G40" s="69"/>
    </row>
    <row r="41" spans="1:7" s="26" customFormat="1" ht="12.75" customHeight="1">
      <c r="A41" s="2" t="s">
        <v>10</v>
      </c>
      <c r="B41" s="9" t="s">
        <v>62</v>
      </c>
      <c r="C41" s="10"/>
      <c r="D41" s="11"/>
      <c r="E41" s="63"/>
      <c r="F41" s="68">
        <f>F42+F48+F49+F57</f>
        <v>383312.29000000004</v>
      </c>
      <c r="G41" s="68">
        <f>G42+G48+G49+G56+G57</f>
        <v>334500.08</v>
      </c>
    </row>
    <row r="42" spans="1:7" s="26" customFormat="1" ht="12.75" customHeight="1">
      <c r="A42" s="6" t="s">
        <v>5</v>
      </c>
      <c r="B42" s="12" t="s">
        <v>63</v>
      </c>
      <c r="C42" s="13"/>
      <c r="D42" s="14"/>
      <c r="E42" s="63" t="s">
        <v>133</v>
      </c>
      <c r="F42" s="69">
        <f>F43+F44+F45+F46+F47</f>
        <v>26063.92</v>
      </c>
      <c r="G42" s="69">
        <f>G43+G44+G45+G46+G47</f>
        <v>33183.83</v>
      </c>
    </row>
    <row r="43" spans="1:7" s="26" customFormat="1" ht="12.75" customHeight="1">
      <c r="A43" s="15" t="s">
        <v>28</v>
      </c>
      <c r="B43" s="3"/>
      <c r="C43" s="4" t="s">
        <v>64</v>
      </c>
      <c r="D43" s="5"/>
      <c r="E43" s="63"/>
      <c r="F43" s="69"/>
      <c r="G43" s="69"/>
    </row>
    <row r="44" spans="1:7" s="26" customFormat="1" ht="12.75" customHeight="1">
      <c r="A44" s="15" t="s">
        <v>30</v>
      </c>
      <c r="B44" s="3"/>
      <c r="C44" s="4" t="s">
        <v>65</v>
      </c>
      <c r="D44" s="5"/>
      <c r="E44" s="63" t="s">
        <v>132</v>
      </c>
      <c r="F44" s="69">
        <v>26063.92</v>
      </c>
      <c r="G44" s="69">
        <v>33183.83</v>
      </c>
    </row>
    <row r="45" spans="1:7" s="26" customFormat="1" ht="12.75">
      <c r="A45" s="15" t="s">
        <v>32</v>
      </c>
      <c r="B45" s="3"/>
      <c r="C45" s="4" t="s">
        <v>66</v>
      </c>
      <c r="D45" s="5"/>
      <c r="E45" s="63"/>
      <c r="F45" s="69"/>
      <c r="G45" s="69"/>
    </row>
    <row r="46" spans="1:7" s="26" customFormat="1" ht="12.75">
      <c r="A46" s="15" t="s">
        <v>34</v>
      </c>
      <c r="B46" s="3"/>
      <c r="C46" s="4" t="s">
        <v>67</v>
      </c>
      <c r="D46" s="5"/>
      <c r="E46" s="63"/>
      <c r="F46" s="69"/>
      <c r="G46" s="69"/>
    </row>
    <row r="47" spans="1:7" s="26" customFormat="1" ht="12.75" customHeight="1">
      <c r="A47" s="15" t="s">
        <v>36</v>
      </c>
      <c r="B47" s="10"/>
      <c r="C47" s="76" t="s">
        <v>68</v>
      </c>
      <c r="D47" s="77"/>
      <c r="E47" s="63"/>
      <c r="F47" s="69"/>
      <c r="G47" s="69"/>
    </row>
    <row r="48" spans="1:7" s="26" customFormat="1" ht="12.75" customHeight="1">
      <c r="A48" s="6" t="s">
        <v>6</v>
      </c>
      <c r="B48" s="16" t="s">
        <v>69</v>
      </c>
      <c r="C48" s="17"/>
      <c r="D48" s="18"/>
      <c r="E48" s="63" t="s">
        <v>134</v>
      </c>
      <c r="F48" s="69">
        <v>11361.12</v>
      </c>
      <c r="G48" s="69">
        <v>4513.94</v>
      </c>
    </row>
    <row r="49" spans="1:7" s="26" customFormat="1" ht="12.75" customHeight="1">
      <c r="A49" s="6" t="s">
        <v>7</v>
      </c>
      <c r="B49" s="12" t="s">
        <v>70</v>
      </c>
      <c r="C49" s="13"/>
      <c r="D49" s="14"/>
      <c r="E49" s="63"/>
      <c r="F49" s="69">
        <f>F50+F51+F52+F53+F54+F55</f>
        <v>102414.94</v>
      </c>
      <c r="G49" s="69">
        <f>G50+G51+G52+G53+G54+G55</f>
        <v>51939.96</v>
      </c>
    </row>
    <row r="50" spans="1:7" s="26" customFormat="1" ht="12.75" customHeight="1">
      <c r="A50" s="15" t="s">
        <v>71</v>
      </c>
      <c r="B50" s="13"/>
      <c r="C50" s="19" t="s">
        <v>72</v>
      </c>
      <c r="D50" s="20"/>
      <c r="E50" s="63"/>
      <c r="F50" s="69"/>
      <c r="G50" s="69"/>
    </row>
    <row r="51" spans="1:7" s="26" customFormat="1" ht="12.75" customHeight="1">
      <c r="A51" s="21" t="s">
        <v>73</v>
      </c>
      <c r="B51" s="3"/>
      <c r="C51" s="4" t="s">
        <v>74</v>
      </c>
      <c r="D51" s="22"/>
      <c r="E51" s="65"/>
      <c r="F51" s="70"/>
      <c r="G51" s="70"/>
    </row>
    <row r="52" spans="1:7" s="26" customFormat="1" ht="12.75" customHeight="1">
      <c r="A52" s="15" t="s">
        <v>75</v>
      </c>
      <c r="B52" s="3"/>
      <c r="C52" s="4" t="s">
        <v>76</v>
      </c>
      <c r="D52" s="5"/>
      <c r="E52" s="64"/>
      <c r="F52" s="69"/>
      <c r="G52" s="69"/>
    </row>
    <row r="53" spans="1:7" s="26" customFormat="1" ht="12.75" customHeight="1">
      <c r="A53" s="15" t="s">
        <v>77</v>
      </c>
      <c r="B53" s="3"/>
      <c r="C53" s="76" t="s">
        <v>78</v>
      </c>
      <c r="D53" s="77"/>
      <c r="E53" s="63" t="s">
        <v>135</v>
      </c>
      <c r="F53" s="69">
        <v>102414.94</v>
      </c>
      <c r="G53" s="69">
        <v>51939.96</v>
      </c>
    </row>
    <row r="54" spans="1:7" s="26" customFormat="1" ht="12.75" customHeight="1">
      <c r="A54" s="15" t="s">
        <v>79</v>
      </c>
      <c r="B54" s="3"/>
      <c r="C54" s="4" t="s">
        <v>80</v>
      </c>
      <c r="D54" s="5"/>
      <c r="E54" s="64"/>
      <c r="F54" s="69"/>
      <c r="G54" s="69"/>
    </row>
    <row r="55" spans="1:7" s="26" customFormat="1" ht="12.75" customHeight="1">
      <c r="A55" s="15" t="s">
        <v>81</v>
      </c>
      <c r="B55" s="3"/>
      <c r="C55" s="4" t="s">
        <v>82</v>
      </c>
      <c r="D55" s="5"/>
      <c r="E55" s="63"/>
      <c r="F55" s="69"/>
      <c r="G55" s="69"/>
    </row>
    <row r="56" spans="1:7" s="26" customFormat="1" ht="12.75" customHeight="1">
      <c r="A56" s="6" t="s">
        <v>8</v>
      </c>
      <c r="B56" s="7" t="s">
        <v>83</v>
      </c>
      <c r="C56" s="7"/>
      <c r="D56" s="8"/>
      <c r="E56" s="64"/>
      <c r="F56" s="69"/>
      <c r="G56" s="69"/>
    </row>
    <row r="57" spans="1:7" s="26" customFormat="1" ht="12.75" customHeight="1">
      <c r="A57" s="6" t="s">
        <v>11</v>
      </c>
      <c r="B57" s="7" t="s">
        <v>84</v>
      </c>
      <c r="C57" s="7"/>
      <c r="D57" s="8"/>
      <c r="E57" s="63" t="s">
        <v>136</v>
      </c>
      <c r="F57" s="69">
        <v>243472.31</v>
      </c>
      <c r="G57" s="69">
        <v>244862.35</v>
      </c>
    </row>
    <row r="58" spans="1:7" s="26" customFormat="1" ht="12.75" customHeight="1">
      <c r="A58" s="6"/>
      <c r="B58" s="7" t="s">
        <v>85</v>
      </c>
      <c r="C58" s="7"/>
      <c r="D58" s="8"/>
      <c r="E58" s="63"/>
      <c r="F58" s="68">
        <f>F20+F40+F41</f>
        <v>455350.13000000006</v>
      </c>
      <c r="G58" s="68">
        <f>G20+G40+G41</f>
        <v>410091.27</v>
      </c>
    </row>
    <row r="59" spans="1:7" s="39" customFormat="1" ht="12.75" customHeight="1">
      <c r="A59" s="58"/>
      <c r="B59" s="60"/>
      <c r="C59" s="60"/>
      <c r="D59" s="29"/>
      <c r="E59" s="29"/>
      <c r="F59" s="61"/>
      <c r="G59" s="61"/>
    </row>
    <row r="60" spans="1:7" s="39" customFormat="1" ht="12.75" customHeight="1">
      <c r="A60" s="58"/>
      <c r="B60" s="60"/>
      <c r="C60" s="60"/>
      <c r="D60" s="29"/>
      <c r="E60" s="29"/>
      <c r="F60" s="61"/>
      <c r="G60" s="61"/>
    </row>
    <row r="61" spans="1:7" s="39" customFormat="1" ht="12.75" customHeight="1">
      <c r="A61" s="58"/>
      <c r="B61" s="60"/>
      <c r="C61" s="60"/>
      <c r="D61" s="29"/>
      <c r="E61" s="29"/>
      <c r="F61" s="61"/>
      <c r="G61" s="61"/>
    </row>
    <row r="62" spans="1:7" s="39" customFormat="1" ht="12.75" customHeight="1">
      <c r="A62" s="58"/>
      <c r="B62" s="60"/>
      <c r="C62" s="60"/>
      <c r="D62" s="29"/>
      <c r="E62" s="29"/>
      <c r="F62" s="61"/>
      <c r="G62" s="61"/>
    </row>
    <row r="63" spans="1:7" s="39" customFormat="1" ht="12.75" customHeight="1">
      <c r="A63" s="58"/>
      <c r="B63" s="60"/>
      <c r="C63" s="60"/>
      <c r="D63" s="29"/>
      <c r="E63" s="29"/>
      <c r="F63" s="61"/>
      <c r="G63" s="61"/>
    </row>
    <row r="64" spans="1:7" s="39" customFormat="1" ht="12.75" customHeight="1">
      <c r="A64" s="58"/>
      <c r="B64" s="60"/>
      <c r="C64" s="60"/>
      <c r="D64" s="29"/>
      <c r="E64" s="29"/>
      <c r="F64" s="61"/>
      <c r="G64" s="61"/>
    </row>
    <row r="65" spans="1:7" s="39" customFormat="1" ht="12.75" customHeight="1">
      <c r="A65" s="58"/>
      <c r="B65" s="60"/>
      <c r="C65" s="60"/>
      <c r="D65" s="29"/>
      <c r="E65" s="29"/>
      <c r="F65" s="61"/>
      <c r="G65" s="61"/>
    </row>
    <row r="66" spans="1:7" s="39" customFormat="1" ht="12.75" customHeight="1">
      <c r="A66" s="58"/>
      <c r="B66" s="60"/>
      <c r="C66" s="60"/>
      <c r="D66" s="29"/>
      <c r="E66" s="29"/>
      <c r="F66" s="61"/>
      <c r="G66" s="61"/>
    </row>
    <row r="67" spans="1:7" s="26" customFormat="1" ht="12.75" customHeight="1">
      <c r="A67" s="2" t="s">
        <v>12</v>
      </c>
      <c r="B67" s="9" t="s">
        <v>86</v>
      </c>
      <c r="C67" s="9"/>
      <c r="D67" s="50"/>
      <c r="E67" s="63" t="s">
        <v>137</v>
      </c>
      <c r="F67" s="68">
        <f>F68+F69+F70+F71</f>
        <v>2764.49</v>
      </c>
      <c r="G67" s="68">
        <f>G68+G69+G70+G71</f>
        <v>3023.08</v>
      </c>
    </row>
    <row r="68" spans="1:7" s="26" customFormat="1" ht="12.75" customHeight="1">
      <c r="A68" s="6" t="s">
        <v>5</v>
      </c>
      <c r="B68" s="7" t="s">
        <v>13</v>
      </c>
      <c r="C68" s="7"/>
      <c r="D68" s="8"/>
      <c r="E68" s="63"/>
      <c r="F68" s="69"/>
      <c r="G68" s="69"/>
    </row>
    <row r="69" spans="1:7" s="26" customFormat="1" ht="12.75" customHeight="1">
      <c r="A69" s="49" t="s">
        <v>6</v>
      </c>
      <c r="B69" s="23" t="s">
        <v>87</v>
      </c>
      <c r="C69" s="24"/>
      <c r="D69" s="25"/>
      <c r="E69" s="66"/>
      <c r="F69" s="71">
        <v>0.58</v>
      </c>
      <c r="G69" s="71">
        <v>0.58</v>
      </c>
    </row>
    <row r="70" spans="1:7" s="26" customFormat="1" ht="12.75" customHeight="1">
      <c r="A70" s="6" t="s">
        <v>7</v>
      </c>
      <c r="B70" s="78" t="s">
        <v>88</v>
      </c>
      <c r="C70" s="79"/>
      <c r="D70" s="77"/>
      <c r="E70" s="63"/>
      <c r="F70" s="69">
        <v>7.25</v>
      </c>
      <c r="G70" s="69">
        <v>7.25</v>
      </c>
    </row>
    <row r="71" spans="1:7" s="26" customFormat="1" ht="12.75" customHeight="1">
      <c r="A71" s="6" t="s">
        <v>89</v>
      </c>
      <c r="B71" s="7" t="s">
        <v>90</v>
      </c>
      <c r="C71" s="3"/>
      <c r="D71" s="35"/>
      <c r="E71" s="63"/>
      <c r="F71" s="69">
        <v>2756.66</v>
      </c>
      <c r="G71" s="69">
        <v>3015.25</v>
      </c>
    </row>
    <row r="72" spans="1:7" s="26" customFormat="1" ht="12.75" customHeight="1">
      <c r="A72" s="2" t="s">
        <v>14</v>
      </c>
      <c r="B72" s="9" t="s">
        <v>91</v>
      </c>
      <c r="C72" s="10"/>
      <c r="D72" s="11"/>
      <c r="E72" s="63"/>
      <c r="F72" s="68">
        <f>F73+F77</f>
        <v>109524.43</v>
      </c>
      <c r="G72" s="68">
        <f>G73+G77</f>
        <v>65390.43</v>
      </c>
    </row>
    <row r="73" spans="1:7" s="26" customFormat="1" ht="12.75" customHeight="1">
      <c r="A73" s="6" t="s">
        <v>5</v>
      </c>
      <c r="B73" s="12" t="s">
        <v>92</v>
      </c>
      <c r="C73" s="13"/>
      <c r="D73" s="14"/>
      <c r="E73" s="63"/>
      <c r="F73" s="69"/>
      <c r="G73" s="69"/>
    </row>
    <row r="74" spans="1:7" s="26" customFormat="1" ht="12.75">
      <c r="A74" s="15" t="s">
        <v>28</v>
      </c>
      <c r="B74" s="32"/>
      <c r="C74" s="4" t="s">
        <v>93</v>
      </c>
      <c r="D74" s="33"/>
      <c r="E74" s="64"/>
      <c r="F74" s="69"/>
      <c r="G74" s="69"/>
    </row>
    <row r="75" spans="1:7" s="26" customFormat="1" ht="12.75" customHeight="1">
      <c r="A75" s="15" t="s">
        <v>30</v>
      </c>
      <c r="B75" s="3"/>
      <c r="C75" s="4" t="s">
        <v>94</v>
      </c>
      <c r="D75" s="5"/>
      <c r="E75" s="63"/>
      <c r="F75" s="69"/>
      <c r="G75" s="69"/>
    </row>
    <row r="76" spans="1:7" s="26" customFormat="1" ht="12.75" customHeight="1">
      <c r="A76" s="15" t="s">
        <v>95</v>
      </c>
      <c r="B76" s="3"/>
      <c r="C76" s="4" t="s">
        <v>96</v>
      </c>
      <c r="D76" s="5"/>
      <c r="E76" s="64"/>
      <c r="F76" s="69"/>
      <c r="G76" s="69"/>
    </row>
    <row r="77" spans="1:7" s="26" customFormat="1" ht="12.75" customHeight="1">
      <c r="A77" s="6" t="s">
        <v>6</v>
      </c>
      <c r="B77" s="23" t="s">
        <v>97</v>
      </c>
      <c r="C77" s="24"/>
      <c r="D77" s="25"/>
      <c r="E77" s="63" t="s">
        <v>138</v>
      </c>
      <c r="F77" s="68">
        <f>F78+F79+F80+F81+F82+F83+F86+F87+F88+F89+F90+F91</f>
        <v>109524.43</v>
      </c>
      <c r="G77" s="68">
        <f>G78+G79+G80+G81+G82+G83+G86+G87+G88+G89+G90+G91</f>
        <v>65390.43</v>
      </c>
    </row>
    <row r="78" spans="1:7" s="26" customFormat="1" ht="12.75" customHeight="1">
      <c r="A78" s="15" t="s">
        <v>39</v>
      </c>
      <c r="B78" s="3"/>
      <c r="C78" s="4" t="s">
        <v>98</v>
      </c>
      <c r="D78" s="34"/>
      <c r="E78" s="63"/>
      <c r="F78" s="69"/>
      <c r="G78" s="69"/>
    </row>
    <row r="79" spans="1:7" s="26" customFormat="1" ht="12.75" customHeight="1">
      <c r="A79" s="15" t="s">
        <v>41</v>
      </c>
      <c r="B79" s="32"/>
      <c r="C79" s="4" t="s">
        <v>99</v>
      </c>
      <c r="D79" s="33"/>
      <c r="E79" s="64"/>
      <c r="F79" s="69"/>
      <c r="G79" s="69"/>
    </row>
    <row r="80" spans="1:7" s="26" customFormat="1" ht="12.75">
      <c r="A80" s="15" t="s">
        <v>43</v>
      </c>
      <c r="B80" s="32"/>
      <c r="C80" s="4" t="s">
        <v>100</v>
      </c>
      <c r="D80" s="33"/>
      <c r="E80" s="64"/>
      <c r="F80" s="69"/>
      <c r="G80" s="69"/>
    </row>
    <row r="81" spans="1:7" s="26" customFormat="1" ht="12.75">
      <c r="A81" s="51" t="s">
        <v>45</v>
      </c>
      <c r="B81" s="13"/>
      <c r="C81" s="27" t="s">
        <v>101</v>
      </c>
      <c r="D81" s="20"/>
      <c r="E81" s="64"/>
      <c r="F81" s="69"/>
      <c r="G81" s="69"/>
    </row>
    <row r="82" spans="1:7" s="26" customFormat="1" ht="12.75">
      <c r="A82" s="6" t="s">
        <v>47</v>
      </c>
      <c r="B82" s="22"/>
      <c r="C82" s="22" t="s">
        <v>102</v>
      </c>
      <c r="D82" s="34"/>
      <c r="E82" s="67"/>
      <c r="F82" s="69"/>
      <c r="G82" s="69"/>
    </row>
    <row r="83" spans="1:7" s="26" customFormat="1" ht="12.75" customHeight="1">
      <c r="A83" s="52" t="s">
        <v>49</v>
      </c>
      <c r="B83" s="24"/>
      <c r="C83" s="28" t="s">
        <v>103</v>
      </c>
      <c r="D83" s="29"/>
      <c r="E83" s="63"/>
      <c r="F83" s="69"/>
      <c r="G83" s="69"/>
    </row>
    <row r="84" spans="1:7" s="26" customFormat="1" ht="12.75" customHeight="1">
      <c r="A84" s="15" t="s">
        <v>104</v>
      </c>
      <c r="B84" s="3"/>
      <c r="C84" s="22"/>
      <c r="D84" s="5" t="s">
        <v>105</v>
      </c>
      <c r="E84" s="64"/>
      <c r="F84" s="69"/>
      <c r="G84" s="69"/>
    </row>
    <row r="85" spans="1:7" s="26" customFormat="1" ht="12.75" customHeight="1">
      <c r="A85" s="15" t="s">
        <v>106</v>
      </c>
      <c r="B85" s="3"/>
      <c r="C85" s="22"/>
      <c r="D85" s="5" t="s">
        <v>107</v>
      </c>
      <c r="E85" s="63"/>
      <c r="F85" s="69"/>
      <c r="G85" s="69"/>
    </row>
    <row r="86" spans="1:7" s="26" customFormat="1" ht="12.75" customHeight="1">
      <c r="A86" s="15" t="s">
        <v>51</v>
      </c>
      <c r="B86" s="17"/>
      <c r="C86" s="30" t="s">
        <v>108</v>
      </c>
      <c r="D86" s="31"/>
      <c r="E86" s="63"/>
      <c r="F86" s="69"/>
      <c r="G86" s="69"/>
    </row>
    <row r="87" spans="1:7" s="26" customFormat="1" ht="12.75" customHeight="1">
      <c r="A87" s="15" t="s">
        <v>53</v>
      </c>
      <c r="B87" s="32"/>
      <c r="C87" s="4" t="s">
        <v>109</v>
      </c>
      <c r="D87" s="33"/>
      <c r="E87" s="64"/>
      <c r="F87" s="69"/>
      <c r="G87" s="69"/>
    </row>
    <row r="88" spans="1:7" s="26" customFormat="1" ht="12.75" customHeight="1">
      <c r="A88" s="15" t="s">
        <v>55</v>
      </c>
      <c r="B88" s="3"/>
      <c r="C88" s="4" t="s">
        <v>110</v>
      </c>
      <c r="D88" s="5"/>
      <c r="E88" s="64"/>
      <c r="F88" s="69">
        <v>16050.06</v>
      </c>
      <c r="G88" s="69">
        <v>5835.83</v>
      </c>
    </row>
    <row r="89" spans="1:7" s="26" customFormat="1" ht="12.75" customHeight="1">
      <c r="A89" s="15" t="s">
        <v>57</v>
      </c>
      <c r="B89" s="3"/>
      <c r="C89" s="4" t="s">
        <v>111</v>
      </c>
      <c r="D89" s="5"/>
      <c r="E89" s="64"/>
      <c r="F89" s="69">
        <v>56708.18</v>
      </c>
      <c r="G89" s="69">
        <v>19050.13</v>
      </c>
    </row>
    <row r="90" spans="1:7" s="26" customFormat="1" ht="12.75" customHeight="1">
      <c r="A90" s="15" t="s">
        <v>112</v>
      </c>
      <c r="B90" s="3"/>
      <c r="C90" s="4" t="s">
        <v>113</v>
      </c>
      <c r="D90" s="5"/>
      <c r="E90" s="64"/>
      <c r="F90" s="69">
        <v>36675.51</v>
      </c>
      <c r="G90" s="69">
        <v>36675.51</v>
      </c>
    </row>
    <row r="91" spans="1:7" s="26" customFormat="1" ht="12.75" customHeight="1">
      <c r="A91" s="15" t="s">
        <v>114</v>
      </c>
      <c r="B91" s="3"/>
      <c r="C91" s="4" t="s">
        <v>115</v>
      </c>
      <c r="D91" s="5"/>
      <c r="E91" s="64"/>
      <c r="F91" s="69">
        <v>90.68</v>
      </c>
      <c r="G91" s="69">
        <v>3828.96</v>
      </c>
    </row>
    <row r="92" spans="1:7" s="26" customFormat="1" ht="12.75" customHeight="1">
      <c r="A92" s="2" t="s">
        <v>15</v>
      </c>
      <c r="B92" s="53" t="s">
        <v>116</v>
      </c>
      <c r="C92" s="54"/>
      <c r="D92" s="55"/>
      <c r="E92" s="64"/>
      <c r="F92" s="68">
        <f>F93+F98</f>
        <v>343061.20999999996</v>
      </c>
      <c r="G92" s="68">
        <f>G93+G98</f>
        <v>341677.76</v>
      </c>
    </row>
    <row r="93" spans="1:7" s="26" customFormat="1" ht="12.75" customHeight="1">
      <c r="A93" s="6" t="s">
        <v>5</v>
      </c>
      <c r="B93" s="7" t="s">
        <v>117</v>
      </c>
      <c r="C93" s="3"/>
      <c r="D93" s="35"/>
      <c r="E93" s="63" t="s">
        <v>139</v>
      </c>
      <c r="F93" s="69">
        <v>27574.72</v>
      </c>
      <c r="G93" s="69">
        <v>27574.72</v>
      </c>
    </row>
    <row r="94" spans="1:7" s="26" customFormat="1" ht="12.75" customHeight="1">
      <c r="A94" s="6" t="s">
        <v>6</v>
      </c>
      <c r="B94" s="12" t="s">
        <v>118</v>
      </c>
      <c r="C94" s="13"/>
      <c r="D94" s="14"/>
      <c r="E94" s="63"/>
      <c r="F94" s="69"/>
      <c r="G94" s="69"/>
    </row>
    <row r="95" spans="1:7" s="26" customFormat="1" ht="12.75" customHeight="1">
      <c r="A95" s="15" t="s">
        <v>39</v>
      </c>
      <c r="B95" s="3"/>
      <c r="C95" s="4" t="s">
        <v>119</v>
      </c>
      <c r="D95" s="5"/>
      <c r="E95" s="63"/>
      <c r="F95" s="69"/>
      <c r="G95" s="69"/>
    </row>
    <row r="96" spans="1:7" s="26" customFormat="1" ht="12.75" customHeight="1">
      <c r="A96" s="15" t="s">
        <v>41</v>
      </c>
      <c r="B96" s="3"/>
      <c r="C96" s="4" t="s">
        <v>120</v>
      </c>
      <c r="D96" s="5"/>
      <c r="E96" s="63"/>
      <c r="F96" s="69"/>
      <c r="G96" s="69"/>
    </row>
    <row r="97" spans="1:7" s="26" customFormat="1" ht="12.75" customHeight="1">
      <c r="A97" s="6" t="s">
        <v>7</v>
      </c>
      <c r="B97" s="22" t="s">
        <v>121</v>
      </c>
      <c r="C97" s="22"/>
      <c r="D97" s="34"/>
      <c r="E97" s="63"/>
      <c r="F97" s="69"/>
      <c r="G97" s="69"/>
    </row>
    <row r="98" spans="1:7" s="26" customFormat="1" ht="12.75" customHeight="1">
      <c r="A98" s="49" t="s">
        <v>8</v>
      </c>
      <c r="B98" s="23" t="s">
        <v>122</v>
      </c>
      <c r="C98" s="24"/>
      <c r="D98" s="25"/>
      <c r="E98" s="63"/>
      <c r="F98" s="69">
        <f>F99+F100</f>
        <v>315486.49</v>
      </c>
      <c r="G98" s="69">
        <f>G99+G100</f>
        <v>314103.04</v>
      </c>
    </row>
    <row r="99" spans="1:7" s="26" customFormat="1" ht="12.75" customHeight="1">
      <c r="A99" s="15" t="s">
        <v>123</v>
      </c>
      <c r="B99" s="10"/>
      <c r="C99" s="4" t="s">
        <v>124</v>
      </c>
      <c r="D99" s="56"/>
      <c r="E99" s="63"/>
      <c r="F99" s="69">
        <v>1383.45</v>
      </c>
      <c r="G99" s="69">
        <v>-14452.5</v>
      </c>
    </row>
    <row r="100" spans="1:7" s="26" customFormat="1" ht="12.75" customHeight="1">
      <c r="A100" s="15" t="s">
        <v>125</v>
      </c>
      <c r="B100" s="10"/>
      <c r="C100" s="4" t="s">
        <v>126</v>
      </c>
      <c r="D100" s="56"/>
      <c r="E100" s="63"/>
      <c r="F100" s="69">
        <v>314103.04</v>
      </c>
      <c r="G100" s="69">
        <v>328555.54</v>
      </c>
    </row>
    <row r="101" spans="1:7" s="26" customFormat="1" ht="12.75" customHeight="1">
      <c r="A101" s="2" t="s">
        <v>17</v>
      </c>
      <c r="B101" s="53" t="s">
        <v>127</v>
      </c>
      <c r="C101" s="55"/>
      <c r="D101" s="55"/>
      <c r="E101" s="63"/>
      <c r="F101" s="69"/>
      <c r="G101" s="69"/>
    </row>
    <row r="102" spans="1:7" s="26" customFormat="1" ht="25.5" customHeight="1">
      <c r="A102" s="2"/>
      <c r="B102" s="78" t="s">
        <v>128</v>
      </c>
      <c r="C102" s="79"/>
      <c r="D102" s="77"/>
      <c r="E102" s="8"/>
      <c r="F102" s="68">
        <f>F67+F72+F92</f>
        <v>455350.12999999995</v>
      </c>
      <c r="G102" s="68">
        <f>G67+G72+G92</f>
        <v>410091.27</v>
      </c>
    </row>
    <row r="103" spans="1:7" s="26" customFormat="1" ht="12.75">
      <c r="A103" s="57"/>
      <c r="B103" s="29"/>
      <c r="C103" s="29"/>
      <c r="D103" s="29"/>
      <c r="E103" s="29"/>
      <c r="F103" s="39"/>
      <c r="G103" s="39"/>
    </row>
    <row r="104" spans="1:7" s="26" customFormat="1" ht="12.75" customHeight="1">
      <c r="A104" s="96" t="s">
        <v>143</v>
      </c>
      <c r="B104" s="97"/>
      <c r="C104" s="97"/>
      <c r="D104" s="97"/>
      <c r="E104" s="97"/>
      <c r="F104" s="98" t="s">
        <v>144</v>
      </c>
      <c r="G104" s="98"/>
    </row>
    <row r="105" spans="1:7" s="26" customFormat="1" ht="15" customHeight="1">
      <c r="A105" s="100" t="s">
        <v>142</v>
      </c>
      <c r="B105" s="101"/>
      <c r="C105" s="101"/>
      <c r="D105" s="101"/>
      <c r="E105" s="59"/>
      <c r="F105" s="90" t="s">
        <v>16</v>
      </c>
      <c r="G105" s="90"/>
    </row>
    <row r="106" spans="1:7" s="26" customFormat="1" ht="12.75">
      <c r="A106" s="99"/>
      <c r="B106" s="97"/>
      <c r="C106" s="97"/>
      <c r="D106" s="97"/>
      <c r="E106" s="58"/>
      <c r="F106" s="1"/>
      <c r="G106" s="1"/>
    </row>
    <row r="107" spans="1:7" s="26" customFormat="1" ht="12.75">
      <c r="A107" s="37"/>
      <c r="B107" s="36"/>
      <c r="C107" s="36"/>
      <c r="D107" s="36"/>
      <c r="E107" s="58"/>
      <c r="F107" s="1"/>
      <c r="G107" s="1"/>
    </row>
    <row r="108" spans="1:7" s="26" customFormat="1" ht="12.75" customHeight="1">
      <c r="A108" s="96" t="s">
        <v>140</v>
      </c>
      <c r="B108" s="97"/>
      <c r="C108" s="97"/>
      <c r="D108" s="97"/>
      <c r="E108" s="97"/>
      <c r="F108" s="98" t="s">
        <v>131</v>
      </c>
      <c r="G108" s="98"/>
    </row>
    <row r="109" spans="1:7" s="26" customFormat="1" ht="15" customHeight="1">
      <c r="A109" s="59"/>
      <c r="B109" s="59"/>
      <c r="C109" s="59"/>
      <c r="D109" s="37" t="s">
        <v>141</v>
      </c>
      <c r="E109" s="59"/>
      <c r="F109" s="90" t="s">
        <v>16</v>
      </c>
      <c r="G109" s="90"/>
    </row>
    <row r="110" s="26" customFormat="1" ht="12.75">
      <c r="E110" s="39"/>
    </row>
    <row r="111" s="26" customFormat="1" ht="12.75">
      <c r="E111" s="39"/>
    </row>
    <row r="112" s="26" customFormat="1" ht="12.75">
      <c r="E112" s="39"/>
    </row>
    <row r="113" s="26" customFormat="1" ht="12.75">
      <c r="E113" s="39"/>
    </row>
    <row r="114" s="26" customFormat="1" ht="12.75">
      <c r="E114" s="39"/>
    </row>
    <row r="115" s="26" customFormat="1" ht="12.75">
      <c r="E115" s="39"/>
    </row>
    <row r="116" s="26" customFormat="1" ht="12.75">
      <c r="E116" s="39"/>
    </row>
    <row r="117" s="26" customFormat="1" ht="12.75">
      <c r="E117" s="39"/>
    </row>
    <row r="118" s="26" customFormat="1" ht="12.75">
      <c r="E118" s="39"/>
    </row>
    <row r="119" s="26" customFormat="1" ht="12.75">
      <c r="E119" s="39"/>
    </row>
    <row r="120" s="26" customFormat="1" ht="12.75">
      <c r="E120" s="39"/>
    </row>
    <row r="121" s="26" customFormat="1" ht="12.75">
      <c r="E121" s="39"/>
    </row>
    <row r="122" s="26" customFormat="1" ht="12.75">
      <c r="E122" s="39"/>
    </row>
    <row r="123" s="26" customFormat="1" ht="12.75">
      <c r="E123" s="39"/>
    </row>
    <row r="124" s="26" customFormat="1" ht="12.75">
      <c r="E124" s="39"/>
    </row>
    <row r="125" s="26" customFormat="1" ht="12.75">
      <c r="E125" s="39"/>
    </row>
    <row r="126" s="26" customFormat="1" ht="12.75">
      <c r="E126" s="39"/>
    </row>
    <row r="127" s="26" customFormat="1" ht="12.75">
      <c r="E127" s="39"/>
    </row>
    <row r="128" s="26" customFormat="1" ht="12.75">
      <c r="E128" s="39"/>
    </row>
    <row r="129" s="26" customFormat="1" ht="12.75">
      <c r="E129" s="39"/>
    </row>
    <row r="130" s="26" customFormat="1" ht="12.75">
      <c r="E130" s="39"/>
    </row>
  </sheetData>
  <sheetProtection/>
  <mergeCells count="26">
    <mergeCell ref="A108:E108"/>
    <mergeCell ref="F108:G108"/>
    <mergeCell ref="F109:G109"/>
    <mergeCell ref="B102:D102"/>
    <mergeCell ref="A104:E104"/>
    <mergeCell ref="F104:G104"/>
    <mergeCell ref="F105:G105"/>
    <mergeCell ref="A106:D106"/>
    <mergeCell ref="A105:D105"/>
    <mergeCell ref="A17:G17"/>
    <mergeCell ref="A9:G9"/>
    <mergeCell ref="A10:G11"/>
    <mergeCell ref="A12:E12"/>
    <mergeCell ref="A13:G13"/>
    <mergeCell ref="A14:G14"/>
    <mergeCell ref="A16:G16"/>
    <mergeCell ref="D18:G18"/>
    <mergeCell ref="B19:D19"/>
    <mergeCell ref="C47:D47"/>
    <mergeCell ref="C53:D53"/>
    <mergeCell ref="B70:D70"/>
    <mergeCell ref="E2:G2"/>
    <mergeCell ref="E3:G3"/>
    <mergeCell ref="A5:G6"/>
    <mergeCell ref="A7:G7"/>
    <mergeCell ref="A8:G8"/>
  </mergeCells>
  <printOptions/>
  <pageMargins left="0.7086614173228347" right="0" top="0.9448818897637796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2016-10-17T11:03:27Z</cp:lastPrinted>
  <dcterms:created xsi:type="dcterms:W3CDTF">2013-02-01T07:28:35Z</dcterms:created>
  <dcterms:modified xsi:type="dcterms:W3CDTF">2017-04-13T10:19:42Z</dcterms:modified>
  <cp:category/>
  <cp:version/>
  <cp:contentType/>
  <cp:contentStatus/>
</cp:coreProperties>
</file>