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<sst xmlns="http://schemas.openxmlformats.org/spreadsheetml/2006/main" count="233" uniqueCount="97">
  <si>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</si>
  <si>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</si>
  <si>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</si>
  <si>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</si>
  <si>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</si>
  <si>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</si>
  <si>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</si>
  <si>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</si>
  <si>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</si>
  <si>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</si>
  <si>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</si>
  <si>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</si>
  <si>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</si>
  <si>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</si>
  <si>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</si>
  <si>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</si>
  <si>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</si>
  <si>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</si>
  <si>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</si>
  <si>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</si>
  <si>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</si>
  <si>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</si>
  <si>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</si>
  <si>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</si>
  <si>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</si>
  <si>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</si>
  <si>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</si>
  <si>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</si>
  <si>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</si>
  <si>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</si>
  <si>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</si>
  <si>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</si>
  <si>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</si>
  <si>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</si>
  <si>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</si>
  <si>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</si>
  <si>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</si>
  <si>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</si>
  <si>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</si>
  <si>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</si>
  <si>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</si>
  <si>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</si>
  <si>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</si>
  <si>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</si>
  <si>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</si>
  <si>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</si>
  <si>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</si>
  <si>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</si>
  <si>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</si>
  <si>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</si>
  <si>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</si>
  <si>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</si>
  <si>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</si>
  <si>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</si>
  <si>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</si>
  <si>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</si>
  <si>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</si>
  <si>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</si>
  <si>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</si>
  <si>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</si>
  <si>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</si>
  <si>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</si>
  <si>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</si>
  <si>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</si>
  <si>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</si>
  <si>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</si>
  <si>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</si>
  <si>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</si>
  <si>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</si>
  <si>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</si>
  <si>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</si>
  <si>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</si>
  <si>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</si>
  <si>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</si>
  <si>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</si>
  <si>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</si>
  <si>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</si>
  <si>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</si>
  <si>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</si>
  <si>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</si>
  <si>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</si>
  <si>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</si>
  <si>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</si>
  <si>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</si>
  <si>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</si>
  <si>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</si>
  <si>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</si>
  <si>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</si>
  <si>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</si>
  <si>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</si>
  <si>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</si>
  <si>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</si>
  <si>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</si>
  <si>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</si>
  <si>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</si>
  <si>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12-ojo VSAFAS „Ilgalaikis materialusis turtas“ 1 priedas</t>
  </si>
  <si>
    <t>Priedas Nr. 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</si>
</sst>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36">
      <selection activeCell="P22" sqref="P22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95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5" t="s">
        <v>96</v>
      </c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61" t="s">
        <v>17</v>
      </c>
      <c r="B7" s="64" t="s">
        <v>19</v>
      </c>
      <c r="C7" s="64"/>
      <c r="D7" s="64"/>
      <c r="E7" s="61" t="s">
        <v>0</v>
      </c>
      <c r="F7" s="61" t="s">
        <v>1</v>
      </c>
      <c r="G7" s="61"/>
      <c r="H7" s="61" t="s">
        <v>21</v>
      </c>
      <c r="I7" s="61" t="s">
        <v>2</v>
      </c>
      <c r="J7" s="61" t="s">
        <v>3</v>
      </c>
      <c r="K7" s="61" t="s">
        <v>20</v>
      </c>
      <c r="L7" s="61" t="s">
        <v>4</v>
      </c>
      <c r="M7" s="61" t="s">
        <v>5</v>
      </c>
      <c r="N7" s="61" t="s">
        <v>6</v>
      </c>
      <c r="O7" s="61"/>
      <c r="P7" s="61" t="s">
        <v>7</v>
      </c>
      <c r="Q7" s="61" t="s">
        <v>8</v>
      </c>
      <c r="R7" s="61" t="s">
        <v>9</v>
      </c>
    </row>
    <row r="8" spans="1:18" ht="51">
      <c r="A8" s="61"/>
      <c r="B8" s="64"/>
      <c r="C8" s="64"/>
      <c r="D8" s="64"/>
      <c r="E8" s="61"/>
      <c r="F8" s="1" t="s">
        <v>10</v>
      </c>
      <c r="G8" s="1" t="s">
        <v>11</v>
      </c>
      <c r="H8" s="61"/>
      <c r="I8" s="61"/>
      <c r="J8" s="61"/>
      <c r="K8" s="61"/>
      <c r="L8" s="61"/>
      <c r="M8" s="61"/>
      <c r="N8" s="1" t="s">
        <v>22</v>
      </c>
      <c r="O8" s="1" t="s">
        <v>6</v>
      </c>
      <c r="P8" s="61"/>
      <c r="Q8" s="61"/>
      <c r="R8" s="61"/>
    </row>
    <row r="9" spans="1:18" ht="12.75">
      <c r="A9" s="4">
        <v>1</v>
      </c>
      <c r="B9" s="62">
        <v>2</v>
      </c>
      <c r="C9" s="62"/>
      <c r="D9" s="6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5" t="s">
        <v>12</v>
      </c>
      <c r="C10" s="56"/>
      <c r="D10" s="57"/>
      <c r="E10" s="1"/>
      <c r="F10" s="1"/>
      <c r="G10" s="1"/>
      <c r="H10" s="1"/>
      <c r="I10" s="1"/>
      <c r="J10" s="36">
        <v>188220.72</v>
      </c>
      <c r="K10" s="36">
        <v>95564.06</v>
      </c>
      <c r="L10" s="36"/>
      <c r="M10" s="36">
        <v>33595.14</v>
      </c>
      <c r="N10" s="36"/>
      <c r="O10" s="36">
        <v>2812.47</v>
      </c>
      <c r="P10" s="36"/>
      <c r="Q10" s="36"/>
      <c r="R10" s="36">
        <f>SUM(E10:Q10)</f>
        <v>320192.39</v>
      </c>
    </row>
    <row r="11" spans="1:18" ht="25.5" customHeight="1">
      <c r="A11" s="21" t="s">
        <v>30</v>
      </c>
      <c r="B11" s="22"/>
      <c r="C11" s="47" t="s">
        <v>66</v>
      </c>
      <c r="D11" s="48"/>
      <c r="E11" s="5"/>
      <c r="F11" s="2"/>
      <c r="G11" s="2"/>
      <c r="H11" s="2"/>
      <c r="I11" s="2"/>
      <c r="J11" s="37"/>
      <c r="K11" s="37"/>
      <c r="L11" s="37"/>
      <c r="M11" s="37"/>
      <c r="N11" s="37"/>
      <c r="O11" s="37"/>
      <c r="P11" s="37"/>
      <c r="Q11" s="37"/>
      <c r="R11" s="37">
        <f>SUM(E11:Q11)</f>
        <v>0</v>
      </c>
    </row>
    <row r="12" spans="1:18" ht="12.75">
      <c r="A12" s="23" t="s">
        <v>24</v>
      </c>
      <c r="B12" s="15" t="s">
        <v>18</v>
      </c>
      <c r="C12" s="29"/>
      <c r="D12" s="27" t="s">
        <v>67</v>
      </c>
      <c r="E12" s="5"/>
      <c r="F12" s="2"/>
      <c r="G12" s="2"/>
      <c r="H12" s="2"/>
      <c r="I12" s="2"/>
      <c r="J12" s="37"/>
      <c r="K12" s="37"/>
      <c r="L12" s="37"/>
      <c r="M12" s="37"/>
      <c r="N12" s="37"/>
      <c r="O12" s="37"/>
      <c r="P12" s="37"/>
      <c r="Q12" s="37"/>
      <c r="R12" s="37">
        <f>SUM(E12:Q12)</f>
        <v>0</v>
      </c>
    </row>
    <row r="13" spans="1:18" ht="25.5">
      <c r="A13" s="4" t="s">
        <v>50</v>
      </c>
      <c r="B13" s="29"/>
      <c r="C13" s="29"/>
      <c r="D13" s="30" t="s">
        <v>51</v>
      </c>
      <c r="E13" s="2"/>
      <c r="F13" s="2"/>
      <c r="G13" s="2"/>
      <c r="H13" s="2"/>
      <c r="I13" s="2"/>
      <c r="J13" s="37"/>
      <c r="K13" s="37"/>
      <c r="L13" s="37"/>
      <c r="M13" s="37"/>
      <c r="N13" s="37"/>
      <c r="O13" s="37"/>
      <c r="P13" s="36"/>
      <c r="Q13" s="36"/>
      <c r="R13" s="36"/>
    </row>
    <row r="14" spans="1:18" ht="51" customHeight="1">
      <c r="A14" s="21" t="s">
        <v>31</v>
      </c>
      <c r="B14" s="44" t="s">
        <v>68</v>
      </c>
      <c r="C14" s="58"/>
      <c r="D14" s="59"/>
      <c r="E14" s="5"/>
      <c r="F14" s="2"/>
      <c r="G14" s="2"/>
      <c r="H14" s="2"/>
      <c r="I14" s="2"/>
      <c r="J14" s="37">
        <f>J15+J16+J17</f>
        <v>0</v>
      </c>
      <c r="K14" s="37">
        <f>K15+K16+K17</f>
        <v>0</v>
      </c>
      <c r="L14" s="37"/>
      <c r="M14" s="37">
        <f>M15+M16+M17</f>
        <v>0</v>
      </c>
      <c r="N14" s="37"/>
      <c r="O14" s="37">
        <f>O15+O16+O17</f>
        <v>0</v>
      </c>
      <c r="P14" s="36"/>
      <c r="Q14" s="36"/>
      <c r="R14" s="36">
        <f>SUM(E14:Q14)</f>
        <v>0</v>
      </c>
    </row>
    <row r="15" spans="1:18" ht="12.75">
      <c r="A15" s="18" t="s">
        <v>25</v>
      </c>
      <c r="B15" s="19"/>
      <c r="C15" s="29"/>
      <c r="D15" s="27" t="s">
        <v>53</v>
      </c>
      <c r="E15" s="2"/>
      <c r="F15" s="2"/>
      <c r="G15" s="2"/>
      <c r="H15" s="2"/>
      <c r="I15" s="2"/>
      <c r="J15" s="37"/>
      <c r="K15" s="37"/>
      <c r="L15" s="37"/>
      <c r="M15" s="37"/>
      <c r="N15" s="37"/>
      <c r="O15" s="37"/>
      <c r="P15" s="36"/>
      <c r="Q15" s="36"/>
      <c r="R15" s="36">
        <f>SUM(E15:Q15)</f>
        <v>0</v>
      </c>
    </row>
    <row r="16" spans="1:18" ht="12.75">
      <c r="A16" s="21" t="s">
        <v>48</v>
      </c>
      <c r="B16" s="19"/>
      <c r="C16" s="29"/>
      <c r="D16" s="27" t="s">
        <v>54</v>
      </c>
      <c r="E16" s="5"/>
      <c r="F16" s="2"/>
      <c r="G16" s="2"/>
      <c r="H16" s="2"/>
      <c r="I16" s="2"/>
      <c r="J16" s="37"/>
      <c r="K16" s="37"/>
      <c r="L16" s="37"/>
      <c r="M16" s="37"/>
      <c r="N16" s="37"/>
      <c r="O16" s="37"/>
      <c r="P16" s="36"/>
      <c r="Q16" s="36"/>
      <c r="R16" s="36"/>
    </row>
    <row r="17" spans="1:18" ht="12.75">
      <c r="A17" s="21" t="s">
        <v>49</v>
      </c>
      <c r="B17" s="19"/>
      <c r="C17" s="29"/>
      <c r="D17" s="27" t="s">
        <v>55</v>
      </c>
      <c r="E17" s="5"/>
      <c r="F17" s="2"/>
      <c r="G17" s="2"/>
      <c r="H17" s="2"/>
      <c r="I17" s="2"/>
      <c r="J17" s="37"/>
      <c r="K17" s="37"/>
      <c r="L17" s="37"/>
      <c r="M17" s="37"/>
      <c r="N17" s="37"/>
      <c r="O17" s="37"/>
      <c r="P17" s="36"/>
      <c r="Q17" s="36"/>
      <c r="R17" s="36">
        <f>SUM(E17:Q17)</f>
        <v>0</v>
      </c>
    </row>
    <row r="18" spans="1:18" ht="15" customHeight="1">
      <c r="A18" s="21" t="s">
        <v>26</v>
      </c>
      <c r="B18" s="22"/>
      <c r="C18" s="47" t="s">
        <v>15</v>
      </c>
      <c r="D18" s="48"/>
      <c r="E18" s="5"/>
      <c r="F18" s="2"/>
      <c r="G18" s="2"/>
      <c r="H18" s="2"/>
      <c r="I18" s="2"/>
      <c r="J18" s="37"/>
      <c r="K18" s="37"/>
      <c r="L18" s="37"/>
      <c r="M18" s="37"/>
      <c r="N18" s="37"/>
      <c r="O18" s="37"/>
      <c r="P18" s="36"/>
      <c r="Q18" s="36"/>
      <c r="R18" s="36"/>
    </row>
    <row r="19" spans="1:18" ht="54.75" customHeight="1">
      <c r="A19" s="6" t="s">
        <v>32</v>
      </c>
      <c r="B19" s="60" t="s">
        <v>27</v>
      </c>
      <c r="C19" s="60"/>
      <c r="D19" s="60"/>
      <c r="E19" s="1"/>
      <c r="F19" s="1"/>
      <c r="G19" s="1"/>
      <c r="H19" s="1"/>
      <c r="I19" s="1"/>
      <c r="J19" s="36">
        <f>J10+J11-J14</f>
        <v>188220.72</v>
      </c>
      <c r="K19" s="36">
        <f>K10+K11-K14</f>
        <v>95564.06</v>
      </c>
      <c r="L19" s="36"/>
      <c r="M19" s="36">
        <f>M10+M11-M14</f>
        <v>33595.14</v>
      </c>
      <c r="N19" s="36"/>
      <c r="O19" s="36">
        <f>O10+O11-O14</f>
        <v>2812.47</v>
      </c>
      <c r="P19" s="36"/>
      <c r="Q19" s="36"/>
      <c r="R19" s="36">
        <f>SUM(E19:Q19)</f>
        <v>320192.39</v>
      </c>
    </row>
    <row r="20" spans="1:18" ht="39.75" customHeight="1">
      <c r="A20" s="6" t="s">
        <v>33</v>
      </c>
      <c r="B20" s="51" t="s">
        <v>14</v>
      </c>
      <c r="C20" s="52"/>
      <c r="D20" s="54"/>
      <c r="E20" s="1" t="s">
        <v>13</v>
      </c>
      <c r="F20" s="1"/>
      <c r="G20" s="1"/>
      <c r="H20" s="1"/>
      <c r="I20" s="1"/>
      <c r="J20" s="36">
        <v>172453.48</v>
      </c>
      <c r="K20" s="36">
        <v>40089.76</v>
      </c>
      <c r="L20" s="36"/>
      <c r="M20" s="36">
        <v>30367.84</v>
      </c>
      <c r="N20" s="38" t="s">
        <v>13</v>
      </c>
      <c r="O20" s="36">
        <v>1690.12</v>
      </c>
      <c r="P20" s="36" t="s">
        <v>13</v>
      </c>
      <c r="Q20" s="36" t="s">
        <v>13</v>
      </c>
      <c r="R20" s="36">
        <f>F20+G20+H20+I20+J20+K20+L20+M20+O20</f>
        <v>244601.2</v>
      </c>
    </row>
    <row r="21" spans="1:18" ht="39.75" customHeight="1">
      <c r="A21" s="18" t="s">
        <v>34</v>
      </c>
      <c r="B21" s="19"/>
      <c r="C21" s="47" t="s">
        <v>69</v>
      </c>
      <c r="D21" s="48"/>
      <c r="E21" s="2" t="s">
        <v>13</v>
      </c>
      <c r="F21" s="2"/>
      <c r="G21" s="2"/>
      <c r="H21" s="2"/>
      <c r="I21" s="2"/>
      <c r="J21" s="37"/>
      <c r="K21" s="37"/>
      <c r="L21" s="37"/>
      <c r="M21" s="37"/>
      <c r="N21" s="38" t="s">
        <v>13</v>
      </c>
      <c r="O21" s="37"/>
      <c r="P21" s="37" t="s">
        <v>13</v>
      </c>
      <c r="Q21" s="37" t="s">
        <v>13</v>
      </c>
      <c r="R21" s="36"/>
    </row>
    <row r="22" spans="1:18" ht="38.25" customHeight="1">
      <c r="A22" s="18" t="s">
        <v>35</v>
      </c>
      <c r="B22" s="19"/>
      <c r="C22" s="47" t="s">
        <v>70</v>
      </c>
      <c r="D22" s="48"/>
      <c r="E22" s="2" t="s">
        <v>13</v>
      </c>
      <c r="F22" s="2"/>
      <c r="G22" s="2"/>
      <c r="H22" s="2"/>
      <c r="I22" s="2"/>
      <c r="J22" s="37">
        <v>1359.78</v>
      </c>
      <c r="K22" s="37">
        <v>5284.38</v>
      </c>
      <c r="L22" s="37"/>
      <c r="M22" s="37">
        <v>359.35</v>
      </c>
      <c r="N22" s="38" t="s">
        <v>13</v>
      </c>
      <c r="O22" s="37">
        <v>93.48</v>
      </c>
      <c r="P22" s="37" t="s">
        <v>13</v>
      </c>
      <c r="Q22" s="37" t="s">
        <v>13</v>
      </c>
      <c r="R22" s="36">
        <f>SUM(F22:Q22)</f>
        <v>7096.99</v>
      </c>
    </row>
    <row r="23" spans="1:18" ht="45" customHeight="1">
      <c r="A23" s="18" t="s">
        <v>36</v>
      </c>
      <c r="B23" s="19"/>
      <c r="C23" s="47" t="s">
        <v>71</v>
      </c>
      <c r="D23" s="48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1" t="s">
        <v>56</v>
      </c>
      <c r="B24" s="24"/>
      <c r="C24" s="25"/>
      <c r="D24" s="28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1" t="s">
        <v>52</v>
      </c>
      <c r="B25" s="24"/>
      <c r="C25" s="25"/>
      <c r="D25" s="28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1" t="s">
        <v>57</v>
      </c>
      <c r="B26" s="24"/>
      <c r="C26" s="25"/>
      <c r="D26" s="28" t="s">
        <v>55</v>
      </c>
      <c r="E26" s="16" t="s">
        <v>13</v>
      </c>
      <c r="F26" s="2"/>
      <c r="G26" s="2"/>
      <c r="H26" s="2"/>
      <c r="I26" s="2"/>
      <c r="J26" s="2"/>
      <c r="K26" s="37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49" t="s">
        <v>15</v>
      </c>
      <c r="D27" s="50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51" t="s">
        <v>28</v>
      </c>
      <c r="C28" s="52"/>
      <c r="D28" s="54"/>
      <c r="E28" s="1" t="s">
        <v>13</v>
      </c>
      <c r="F28" s="1"/>
      <c r="G28" s="1"/>
      <c r="H28" s="1"/>
      <c r="I28" s="1"/>
      <c r="J28" s="36">
        <f>J20+J21+J22-J23</f>
        <v>173813.26</v>
      </c>
      <c r="K28" s="36">
        <f>K20+K21+K22-K23</f>
        <v>45374.14</v>
      </c>
      <c r="L28" s="36"/>
      <c r="M28" s="36">
        <f>M20+M21+M22-M23</f>
        <v>30727.19</v>
      </c>
      <c r="N28" s="38" t="s">
        <v>13</v>
      </c>
      <c r="O28" s="36">
        <f>O20+O21+O22-O23</f>
        <v>1783.6</v>
      </c>
      <c r="P28" s="36" t="s">
        <v>13</v>
      </c>
      <c r="Q28" s="36" t="s">
        <v>13</v>
      </c>
      <c r="R28" s="36">
        <f>F28+G28+H28+I28+J28+K28+L28+M28+O28</f>
        <v>251698.19000000003</v>
      </c>
    </row>
    <row r="29" spans="1:18" ht="39.75" customHeight="1">
      <c r="A29" s="6" t="s">
        <v>39</v>
      </c>
      <c r="B29" s="41" t="s">
        <v>16</v>
      </c>
      <c r="C29" s="42"/>
      <c r="D29" s="54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7" t="s">
        <v>72</v>
      </c>
      <c r="D30" s="48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7" t="s">
        <v>73</v>
      </c>
      <c r="D31" s="48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7" t="s">
        <v>74</v>
      </c>
      <c r="D32" s="4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7" t="s">
        <v>75</v>
      </c>
      <c r="D33" s="48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1" t="s">
        <v>58</v>
      </c>
      <c r="B34" s="24"/>
      <c r="C34" s="25"/>
      <c r="D34" s="28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1" t="s">
        <v>59</v>
      </c>
      <c r="B35" s="24"/>
      <c r="C35" s="25"/>
      <c r="D35" s="28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1" t="s">
        <v>60</v>
      </c>
      <c r="B36" s="24"/>
      <c r="C36" s="25"/>
      <c r="D36" s="28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49" t="s">
        <v>15</v>
      </c>
      <c r="D37" s="50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40" t="s">
        <v>76</v>
      </c>
      <c r="C38" s="40"/>
      <c r="D38" s="40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41" t="s">
        <v>85</v>
      </c>
      <c r="C39" s="42"/>
      <c r="D39" s="4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44" t="s">
        <v>86</v>
      </c>
      <c r="C40" s="45"/>
      <c r="D40" s="4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77</v>
      </c>
      <c r="B41" s="19"/>
      <c r="C41" s="47" t="s">
        <v>87</v>
      </c>
      <c r="D41" s="48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78</v>
      </c>
      <c r="B42" s="15"/>
      <c r="C42" s="47" t="s">
        <v>88</v>
      </c>
      <c r="D42" s="48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1" t="s">
        <v>62</v>
      </c>
      <c r="B43" s="26"/>
      <c r="C43" s="25"/>
      <c r="D43" s="28" t="s">
        <v>89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1" t="s">
        <v>63</v>
      </c>
      <c r="B44" s="26"/>
      <c r="C44" s="25"/>
      <c r="D44" s="28" t="s">
        <v>90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1" t="s">
        <v>64</v>
      </c>
      <c r="B45" s="26"/>
      <c r="C45" s="25"/>
      <c r="D45" s="28" t="s">
        <v>91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79</v>
      </c>
      <c r="B46" s="24"/>
      <c r="C46" s="49" t="s">
        <v>92</v>
      </c>
      <c r="D46" s="50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80</v>
      </c>
      <c r="B47" s="51" t="s">
        <v>93</v>
      </c>
      <c r="C47" s="52"/>
      <c r="D47" s="53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81</v>
      </c>
      <c r="B48" s="40" t="s">
        <v>82</v>
      </c>
      <c r="C48" s="40"/>
      <c r="D48" s="40"/>
      <c r="E48" s="20"/>
      <c r="F48" s="20"/>
      <c r="G48" s="20"/>
      <c r="H48" s="20"/>
      <c r="I48" s="20"/>
      <c r="J48" s="39">
        <f>J19-J28-J38</f>
        <v>14407.459999999992</v>
      </c>
      <c r="K48" s="39">
        <f>K19-K28-K38</f>
        <v>50189.92</v>
      </c>
      <c r="L48" s="39"/>
      <c r="M48" s="39">
        <f>M19-M28-M38</f>
        <v>2867.9500000000007</v>
      </c>
      <c r="N48" s="39"/>
      <c r="O48" s="39">
        <f>O19-O28-O38</f>
        <v>1028.87</v>
      </c>
      <c r="P48" s="39"/>
      <c r="Q48" s="39"/>
      <c r="R48" s="39">
        <f>R19-R28-R38</f>
        <v>68494.19999999998</v>
      </c>
    </row>
    <row r="49" spans="1:18" ht="54.75" customHeight="1">
      <c r="A49" s="6" t="s">
        <v>83</v>
      </c>
      <c r="B49" s="40" t="s">
        <v>65</v>
      </c>
      <c r="C49" s="40"/>
      <c r="D49" s="40"/>
      <c r="E49" s="20"/>
      <c r="F49" s="20"/>
      <c r="G49" s="20"/>
      <c r="H49" s="20"/>
      <c r="I49" s="20"/>
      <c r="J49" s="39">
        <f>J10-J20-J29</f>
        <v>15767.23999999999</v>
      </c>
      <c r="K49" s="39">
        <f>K10-K20-K29</f>
        <v>55474.299999999996</v>
      </c>
      <c r="L49" s="39"/>
      <c r="M49" s="39">
        <f>M10-M20-M29</f>
        <v>3227.2999999999993</v>
      </c>
      <c r="N49" s="39"/>
      <c r="O49" s="39">
        <f>O10-O20-O29</f>
        <v>1122.35</v>
      </c>
      <c r="P49" s="39"/>
      <c r="Q49" s="39"/>
      <c r="R49" s="39">
        <f>R10-R20-R29</f>
        <v>75591.19</v>
      </c>
    </row>
    <row r="50" spans="1:18" ht="12.75">
      <c r="A50" s="7" t="s">
        <v>84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" t="s">
        <v>61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2" t="s">
        <v>94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33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2017-04-13T10:41:51Z</cp:lastPrinted>
  <dcterms:created xsi:type="dcterms:W3CDTF">2009-10-22T10:28:48Z</dcterms:created>
  <dcterms:modified xsi:type="dcterms:W3CDTF">2017-07-11T13:38:45Z</dcterms:modified>
  <cp:category/>
  <cp:version/>
  <cp:contentType/>
  <cp:contentStatus/>
</cp:coreProperties>
</file>