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5000" windowHeight="1039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<sst xmlns="http://schemas.openxmlformats.org/spreadsheetml/2006/main" count="143" uniqueCount="132">
  <si>
    <t>(data)</t>
  </si>
  <si>
    <t>Eil. Nr.</t>
  </si>
  <si>
    <t>Straipsniai</t>
  </si>
  <si>
    <t xml:space="preserve">Pastabos Nr. </t>
  </si>
  <si>
    <t>A.</t>
  </si>
  <si>
    <t>I.</t>
  </si>
  <si>
    <t>II.</t>
  </si>
  <si>
    <t>III.</t>
  </si>
  <si>
    <t>IV.</t>
  </si>
  <si>
    <t>B.</t>
  </si>
  <si>
    <t>C.</t>
  </si>
  <si>
    <t>V.</t>
  </si>
  <si>
    <t>D.</t>
  </si>
  <si>
    <t>Iš savivaldybės biudžeto</t>
  </si>
  <si>
    <t xml:space="preserve">IV. </t>
  </si>
  <si>
    <t>PINIGŲ SRAUTŲ ATASKAITA</t>
  </si>
  <si>
    <t>Ataskaitinis laikotarpis</t>
  </si>
  <si>
    <t>Praėjęs ataskaitinis laikotarpis</t>
  </si>
  <si>
    <t>PAGRINDINĖS VEIKLOS PINIGŲ SRAUTAI</t>
  </si>
  <si>
    <t>Įplaukos</t>
  </si>
  <si>
    <t>Iš valstybės biudžeto</t>
  </si>
  <si>
    <t>Iš mokesčių</t>
  </si>
  <si>
    <t>Iš socialinių įmokų</t>
  </si>
  <si>
    <t>Gautos palūkanos</t>
  </si>
  <si>
    <t>Kitos įplaukos</t>
  </si>
  <si>
    <t>Pervestos lėšos</t>
  </si>
  <si>
    <t>Į valstybės biudžetą</t>
  </si>
  <si>
    <t>Į savivaldybių biudžetus</t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</si>
  <si>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</si>
  <si>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</si>
  <si>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</si>
  <si>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</si>
  <si>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</si>
  <si>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</si>
  <si>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</si>
  <si>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Socialinių išmokų</t>
  </si>
  <si>
    <t>Nuomos</t>
  </si>
  <si>
    <t>Kitos išmokos</t>
  </si>
  <si>
    <t>INVESTICINĖS VEIKLOS PINIGŲ SRAUTAI</t>
  </si>
  <si>
    <t>Ilgalaikio finansinio turto įsigijimas</t>
  </si>
  <si>
    <t>VI.</t>
  </si>
  <si>
    <t>VII.</t>
  </si>
  <si>
    <t>FINANSINĖS VEIKLOS PINIGŲ SRAUTAI</t>
  </si>
  <si>
    <t>Finansinės nuomos (lizingo) įsipareigojimų apmokėjimas</t>
  </si>
  <si>
    <t>Gauti dividendai</t>
  </si>
  <si>
    <t>Kiti finansinės veiklos pinigų srautai</t>
  </si>
  <si>
    <t>Pinigai ir pinigų ekvivalentai ataskaitinio laikotarpio pradžioje</t>
  </si>
  <si>
    <t>Pinigai ir pinigų ekvivalentai ataskaitinio laikotarpio pabaigoje</t>
  </si>
  <si>
    <t>Tiesioginiai pinigų srautai</t>
  </si>
  <si>
    <t>3</t>
  </si>
  <si>
    <t xml:space="preserve"> (parašas) </t>
  </si>
  <si>
    <t>Ilgalaikio turto (išskyrus finansinį) ir biologinio turto įsigijimas</t>
  </si>
  <si>
    <t>Ilgalaikio turto (išskyrus finansinį) ir biologinio turto perleidimas</t>
  </si>
  <si>
    <t>Ilgalaikio finansinio turto perleidimas</t>
  </si>
  <si>
    <t>VALIUTOS KURSŲ PASIKEITIMO ĮTAKA PINIGŲ IR PINIGŲ EKVIVALENTŲ LIKUČIUI</t>
  </si>
  <si>
    <t>I.1.</t>
  </si>
  <si>
    <t>I.2.</t>
  </si>
  <si>
    <t>ES, užsienio valstybėms ir tarptautinėms organizacijoms</t>
  </si>
  <si>
    <t>II.3.</t>
  </si>
  <si>
    <t>Už suteiktas paslaugas iš biudžeto</t>
  </si>
  <si>
    <t>Kitų paslaugų įsigijimo</t>
  </si>
  <si>
    <t>Iš kitų šaltinių</t>
  </si>
  <si>
    <t>Įplaukos iš gautų paskolų</t>
  </si>
  <si>
    <r>
      <t xml:space="preserve">Gautų </t>
    </r>
    <r>
      <rPr>
        <sz val="10"/>
        <rFont val="Times New Roman"/>
        <family val="1"/>
      </rPr>
      <t>paskolų grąžinimas</t>
    </r>
  </si>
  <si>
    <t>Pinigų ir pinigų ekvivalentų padidėjimas (sumažėjimas)</t>
  </si>
  <si>
    <t>Iš ES, užsienio valstybių ir tarptautinių organizacijų</t>
  </si>
  <si>
    <t>Už suteiktas paslaugas iš pirkėjų</t>
  </si>
  <si>
    <t xml:space="preserve">Į kitus išteklių fondus </t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</si>
  <si>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</si>
  <si>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t>Atsargų įsigijimo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</si>
  <si>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</si>
  <si>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</si>
  <si>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r>
      <t xml:space="preserve">Iš </t>
    </r>
    <r>
      <rPr>
        <sz val="10"/>
        <rFont val="Times New Roman"/>
        <family val="1"/>
      </rPr>
      <t>kitų šaltinių</t>
    </r>
  </si>
  <si>
    <t>Netiesioginiai pinigų srautai</t>
  </si>
  <si>
    <t>Netiesioginiaipinigų srautai</t>
  </si>
  <si>
    <t>Iš viso</t>
  </si>
  <si>
    <t>1.3.</t>
  </si>
  <si>
    <t>I.4.</t>
  </si>
  <si>
    <t>I.5.</t>
  </si>
  <si>
    <t>I.6.</t>
  </si>
  <si>
    <t>I.7.</t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</si>
  <si>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</si>
  <si>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t>I.1.1.</t>
  </si>
  <si>
    <t>I.1.2.</t>
  </si>
  <si>
    <t>I.1.3.</t>
  </si>
  <si>
    <t>I.1.4.</t>
  </si>
  <si>
    <t>II.1.</t>
  </si>
  <si>
    <t>II.2.</t>
  </si>
  <si>
    <t>II.4.</t>
  </si>
  <si>
    <t>II.5.</t>
  </si>
  <si>
    <t>II.6.</t>
  </si>
  <si>
    <t>III.1.</t>
  </si>
  <si>
    <t>III.2.</t>
  </si>
  <si>
    <t>III.3.</t>
  </si>
  <si>
    <t>III.4.</t>
  </si>
  <si>
    <t>III.5.</t>
  </si>
  <si>
    <t>III.6.</t>
  </si>
  <si>
    <t>III.7.</t>
  </si>
  <si>
    <t>III.8.</t>
  </si>
  <si>
    <t>III.9.</t>
  </si>
  <si>
    <t>III.10.</t>
  </si>
  <si>
    <t>Finansavimo sumos kitoms išlaidoms ir atsargoms:</t>
  </si>
  <si>
    <r>
      <t>V</t>
    </r>
    <r>
      <rPr>
        <sz val="10"/>
        <rFont val="Times New Roman"/>
        <family val="1"/>
      </rPr>
      <t>.</t>
    </r>
  </si>
  <si>
    <t>Terminuotųjų indėlių (padidėjimas) sumažėjimas</t>
  </si>
  <si>
    <r>
      <t>VI</t>
    </r>
    <r>
      <rPr>
        <sz val="10"/>
        <rFont val="Times New Roman"/>
        <family val="1"/>
      </rPr>
      <t>.</t>
    </r>
  </si>
  <si>
    <t>Kiti investicinės veiklos pinigų srautai</t>
  </si>
  <si>
    <t xml:space="preserve"> Viešojo sektoriaus subjektams</t>
  </si>
  <si>
    <t xml:space="preserve">Grąžintos ir perduotos finansavimo sumos ilgalaikiam ir biologiniam turtui įsigyti </t>
  </si>
  <si>
    <t>III.11.</t>
  </si>
  <si>
    <t>III.12.</t>
  </si>
  <si>
    <t>IV.1.</t>
  </si>
  <si>
    <t>IV.2.</t>
  </si>
  <si>
    <t>IV.3.</t>
  </si>
  <si>
    <t>IV.4.</t>
  </si>
  <si>
    <t>VIEŠOJI ĮSTAIGA IGNALINOS RAJONO POLIKLINIKA</t>
  </si>
  <si>
    <t>Kodas 195550162, Ligoninės g. 13, Ignalina</t>
  </si>
  <si>
    <t>Džiuginta Kajėnaitė</t>
  </si>
  <si>
    <t>Vyriausiasis buhalteris</t>
  </si>
  <si>
    <t>Ričardas Burauskas</t>
  </si>
  <si>
    <t>sanaudu maziau del kompen. iš pirkėjų</t>
  </si>
  <si>
    <t>Už pakartotinai išduotus KVP</t>
  </si>
  <si>
    <t>Vyriausioji gydytoja</t>
  </si>
  <si>
    <t>su minuso ženklu</t>
  </si>
  <si>
    <t>PATVIRTINTA</t>
  </si>
  <si>
    <t>Ignalinos rajono savivaldybės</t>
  </si>
  <si>
    <t>administracijos direktoriaus</t>
  </si>
  <si>
    <t xml:space="preserve">               Pateikimo valiuta ir tikslumas: eurais</t>
  </si>
  <si>
    <t xml:space="preserve">TLK žalos atlyginimas sumokėtas </t>
  </si>
  <si>
    <t>Sanaudu daugiau del nemokamai gautu sanaudu</t>
  </si>
  <si>
    <t>PAGAL 2018 M. GRUODŽIO 31 D. DUOMENIS</t>
  </si>
  <si>
    <t>2019-03-07 Nr. SD-166</t>
  </si>
  <si>
    <t>2019 m. balandžio 19 d. įsakymu Nr. VT-183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</si>
</sst>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trike/>
      <sz val="10"/>
      <name val="Times New Roman"/>
      <family val="1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sz val="12"/>
      <color indexed="8"/>
      <name val="Times New Roman"/>
      <family val="2"/>
    </font>
    <font>
      <b/>
      <sz val="11"/>
      <color indexed="56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2"/>
      <color theme="1"/>
      <name val="Times New Roman"/>
      <family val="2"/>
    </font>
    <font>
      <b/>
      <sz val="11"/>
      <color theme="3"/>
      <name val="Times New Roman"/>
      <family val="2"/>
    </font>
    <font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9C0006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sz val="12"/>
      <color rgb="FF9C650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5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33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5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top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16" fontId="2" fillId="0" borderId="10" xfId="0" applyNumberFormat="1" applyFont="1" applyFill="1" applyBorder="1" applyAlignment="1" quotePrefix="1">
      <alignment horizontal="center" vertical="center" wrapText="1"/>
    </xf>
    <xf numFmtId="16" fontId="2" fillId="33" borderId="10" xfId="0" applyNumberFormat="1" applyFont="1" applyFill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3" fillId="33" borderId="0" xfId="0" applyFont="1" applyFill="1" applyAlignment="1">
      <alignment vertical="center"/>
    </xf>
    <xf numFmtId="2" fontId="2" fillId="33" borderId="10" xfId="0" applyNumberFormat="1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center" vertical="top" wrapText="1"/>
    </xf>
    <xf numFmtId="0" fontId="1" fillId="0" borderId="19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33" borderId="11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1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25"/>
  <sheetViews>
    <sheetView tabSelected="1" zoomScalePageLayoutView="0" workbookViewId="0" topLeftCell="A1">
      <selection activeCell="I6" sqref="I6:K6"/>
    </sheetView>
  </sheetViews>
  <sheetFormatPr defaultColWidth="9.140625" defaultRowHeight="12.75"/>
  <cols>
    <col min="1" max="1" width="5.8515625" style="7" customWidth="1"/>
    <col min="2" max="3" width="1.28515625" style="8" customWidth="1"/>
    <col min="4" max="4" width="2.7109375" style="8" customWidth="1"/>
    <col min="5" max="5" width="27.140625" style="8" customWidth="1"/>
    <col min="6" max="6" width="8.28125" style="28" customWidth="1"/>
    <col min="7" max="7" width="10.57421875" style="7" customWidth="1"/>
    <col min="8" max="8" width="13.28125" style="7" customWidth="1"/>
    <col min="9" max="9" width="10.7109375" style="7" customWidth="1"/>
    <col min="10" max="10" width="10.8515625" style="7" customWidth="1"/>
    <col min="11" max="11" width="11.8515625" style="7" customWidth="1"/>
    <col min="12" max="12" width="10.7109375" style="7" customWidth="1"/>
  </cols>
  <sheetData>
    <row r="2" ht="12.75">
      <c r="J2" s="68" t="s">
        <v>123</v>
      </c>
    </row>
    <row r="3" ht="12.75">
      <c r="J3" s="7" t="s">
        <v>124</v>
      </c>
    </row>
    <row r="4" spans="10:12" ht="12.75">
      <c r="J4" s="100" t="s">
        <v>125</v>
      </c>
      <c r="K4" s="100"/>
      <c r="L4" s="100"/>
    </row>
    <row r="5" spans="1:12" s="93" customFormat="1" ht="12.75">
      <c r="A5" s="7"/>
      <c r="B5" s="8"/>
      <c r="C5" s="8"/>
      <c r="D5" s="8"/>
      <c r="E5" s="8"/>
      <c r="F5" s="28"/>
      <c r="G5" s="61"/>
      <c r="H5" s="7"/>
      <c r="I5" s="94"/>
      <c r="J5" s="99" t="s">
        <v>131</v>
      </c>
      <c r="K5" s="99"/>
      <c r="L5" s="99"/>
    </row>
    <row r="6" spans="1:12" s="93" customFormat="1" ht="12.75">
      <c r="A6" s="7"/>
      <c r="B6" s="8"/>
      <c r="C6" s="8"/>
      <c r="D6" s="8"/>
      <c r="E6" s="8"/>
      <c r="F6" s="28"/>
      <c r="G6" s="61"/>
      <c r="H6" s="7"/>
      <c r="I6" s="162"/>
      <c r="J6" s="163"/>
      <c r="K6" s="163"/>
      <c r="L6" s="94"/>
    </row>
    <row r="7" spans="1:12" s="93" customFormat="1" ht="12.75">
      <c r="A7" s="7"/>
      <c r="B7" s="8"/>
      <c r="C7" s="8"/>
      <c r="D7" s="8"/>
      <c r="E7" s="8"/>
      <c r="F7" s="28"/>
      <c r="G7" s="61"/>
      <c r="H7" s="7"/>
      <c r="I7" s="162"/>
      <c r="J7" s="164"/>
      <c r="K7" s="164"/>
      <c r="L7" s="165"/>
    </row>
    <row r="8" spans="7:11" ht="12.75">
      <c r="G8" s="61"/>
      <c r="I8" s="39"/>
      <c r="K8" s="61"/>
    </row>
    <row r="10" spans="5:11" ht="12.75">
      <c r="E10" s="145" t="s">
        <v>114</v>
      </c>
      <c r="F10" s="166"/>
      <c r="G10" s="166"/>
      <c r="H10" s="166"/>
      <c r="I10" s="166"/>
      <c r="J10" s="166"/>
      <c r="K10" s="166"/>
    </row>
    <row r="11" spans="1:12" s="70" customFormat="1" ht="12.75">
      <c r="A11" s="68"/>
      <c r="B11" s="69"/>
      <c r="C11" s="69"/>
      <c r="D11" s="69"/>
      <c r="E11" s="145" t="s">
        <v>115</v>
      </c>
      <c r="F11" s="166"/>
      <c r="G11" s="166"/>
      <c r="H11" s="166"/>
      <c r="I11" s="166"/>
      <c r="J11" s="166"/>
      <c r="K11" s="166"/>
      <c r="L11" s="68"/>
    </row>
    <row r="12" spans="1:6" ht="12.75">
      <c r="A12" s="167"/>
      <c r="B12" s="168"/>
      <c r="C12" s="168"/>
      <c r="D12" s="168"/>
      <c r="E12" s="168"/>
      <c r="F12" s="168"/>
    </row>
    <row r="13" spans="1:12" ht="12.75">
      <c r="A13" s="145" t="s">
        <v>15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</row>
    <row r="14" spans="1:12" ht="12.75">
      <c r="A14" s="145" t="s">
        <v>129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1" ht="12.75">
      <c r="A15" s="5"/>
      <c r="B15" s="62"/>
      <c r="C15" s="62"/>
      <c r="D15" s="62"/>
      <c r="E15" s="62"/>
      <c r="F15" s="62"/>
      <c r="G15" s="63"/>
      <c r="H15" s="63"/>
      <c r="I15" s="63"/>
      <c r="J15" s="63"/>
      <c r="K15" s="63"/>
    </row>
    <row r="16" spans="1:12" s="77" customFormat="1" ht="12.75">
      <c r="A16" s="146" t="s">
        <v>130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</row>
    <row r="17" spans="1:12" ht="12.75">
      <c r="A17" s="147" t="s">
        <v>0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</row>
    <row r="18" spans="1:12" ht="12.75">
      <c r="A18" s="5"/>
      <c r="B18" s="6"/>
      <c r="C18" s="6"/>
      <c r="D18" s="6"/>
      <c r="E18" s="6"/>
      <c r="F18" s="148" t="s">
        <v>126</v>
      </c>
      <c r="G18" s="148"/>
      <c r="H18" s="148"/>
      <c r="I18" s="148"/>
      <c r="J18" s="148"/>
      <c r="K18" s="148"/>
      <c r="L18" s="148"/>
    </row>
    <row r="19" spans="1:12" ht="12.75">
      <c r="A19" s="149" t="s">
        <v>1</v>
      </c>
      <c r="B19" s="151" t="s">
        <v>2</v>
      </c>
      <c r="C19" s="152"/>
      <c r="D19" s="152"/>
      <c r="E19" s="153"/>
      <c r="F19" s="157" t="s">
        <v>3</v>
      </c>
      <c r="G19" s="159" t="s">
        <v>16</v>
      </c>
      <c r="H19" s="160"/>
      <c r="I19" s="161"/>
      <c r="J19" s="159" t="s">
        <v>17</v>
      </c>
      <c r="K19" s="160"/>
      <c r="L19" s="161"/>
    </row>
    <row r="20" spans="1:12" ht="38.25">
      <c r="A20" s="150"/>
      <c r="B20" s="154"/>
      <c r="C20" s="155"/>
      <c r="D20" s="155"/>
      <c r="E20" s="156"/>
      <c r="F20" s="158"/>
      <c r="G20" s="1" t="s">
        <v>48</v>
      </c>
      <c r="H20" s="1" t="s">
        <v>73</v>
      </c>
      <c r="I20" s="48" t="s">
        <v>75</v>
      </c>
      <c r="J20" s="1" t="s">
        <v>48</v>
      </c>
      <c r="K20" s="1" t="s">
        <v>74</v>
      </c>
      <c r="L20" s="48" t="s">
        <v>75</v>
      </c>
    </row>
    <row r="21" spans="1:12" ht="12.75">
      <c r="A21" s="3">
        <v>1</v>
      </c>
      <c r="B21" s="135">
        <v>2</v>
      </c>
      <c r="C21" s="136"/>
      <c r="D21" s="136"/>
      <c r="E21" s="137"/>
      <c r="F21" s="2" t="s">
        <v>49</v>
      </c>
      <c r="G21" s="1">
        <v>4</v>
      </c>
      <c r="H21" s="1">
        <v>5</v>
      </c>
      <c r="I21" s="1">
        <v>6</v>
      </c>
      <c r="J21" s="49">
        <v>7</v>
      </c>
      <c r="K21" s="49">
        <v>8</v>
      </c>
      <c r="L21" s="49">
        <v>9</v>
      </c>
    </row>
    <row r="22" spans="1:12" ht="29.25" customHeight="1">
      <c r="A22" s="1" t="s">
        <v>4</v>
      </c>
      <c r="B22" s="106" t="s">
        <v>18</v>
      </c>
      <c r="C22" s="110"/>
      <c r="D22" s="108"/>
      <c r="E22" s="109"/>
      <c r="F22" s="16"/>
      <c r="G22" s="95">
        <f>G23-G35-G42</f>
        <v>41208.64000000013</v>
      </c>
      <c r="H22" s="95"/>
      <c r="I22" s="95">
        <f>I23-I35-I42</f>
        <v>41208.64000000013</v>
      </c>
      <c r="J22" s="97">
        <f>J23-J35-J42</f>
        <v>9461.339999999851</v>
      </c>
      <c r="K22" s="97"/>
      <c r="L22" s="97">
        <f>L23-L35-L42</f>
        <v>9461.339999999851</v>
      </c>
    </row>
    <row r="23" spans="1:12" ht="15.75">
      <c r="A23" s="22" t="s">
        <v>5</v>
      </c>
      <c r="B23" s="45" t="s">
        <v>19</v>
      </c>
      <c r="C23" s="36"/>
      <c r="D23" s="10"/>
      <c r="E23" s="11"/>
      <c r="F23" s="16">
        <v>15</v>
      </c>
      <c r="G23" s="96">
        <f>G24+G29+G30+G31+G32+G33+G34</f>
        <v>847617.6900000001</v>
      </c>
      <c r="H23" s="95"/>
      <c r="I23" s="96">
        <f>I24+I29+I30+I31+I32+I33+I34</f>
        <v>847617.6900000001</v>
      </c>
      <c r="J23" s="96">
        <f>J24+J29+J30+J31+J32+J33+J34</f>
        <v>755664.14</v>
      </c>
      <c r="K23" s="95"/>
      <c r="L23" s="96">
        <f>L24+L29+L30+L31+L32+L33+L34</f>
        <v>755664.14</v>
      </c>
    </row>
    <row r="24" spans="1:12" ht="26.25" customHeight="1">
      <c r="A24" s="22" t="s">
        <v>55</v>
      </c>
      <c r="B24" s="138" t="s">
        <v>101</v>
      </c>
      <c r="C24" s="139"/>
      <c r="D24" s="139"/>
      <c r="E24" s="140"/>
      <c r="F24" s="78"/>
      <c r="G24" s="95">
        <f>G25+G26+G27+G28</f>
        <v>510.28</v>
      </c>
      <c r="H24" s="95"/>
      <c r="I24" s="95">
        <f>I25+I26+I27+I28</f>
        <v>510.28</v>
      </c>
      <c r="J24" s="95">
        <f>J25+J26+J27+J28</f>
        <v>983.54</v>
      </c>
      <c r="K24" s="95"/>
      <c r="L24" s="95">
        <f>L25+L26+L27+L28</f>
        <v>983.54</v>
      </c>
    </row>
    <row r="25" spans="1:14" ht="12.75">
      <c r="A25" s="12" t="s">
        <v>82</v>
      </c>
      <c r="B25" s="18"/>
      <c r="C25" s="19"/>
      <c r="D25" s="30" t="s">
        <v>20</v>
      </c>
      <c r="E25" s="20"/>
      <c r="F25" s="79"/>
      <c r="G25" s="97">
        <v>80.82</v>
      </c>
      <c r="H25" s="97"/>
      <c r="I25" s="97">
        <v>80.82</v>
      </c>
      <c r="J25" s="97">
        <v>204.12</v>
      </c>
      <c r="K25" s="97"/>
      <c r="L25" s="97">
        <v>204.12</v>
      </c>
      <c r="M25" s="77"/>
      <c r="N25" s="77"/>
    </row>
    <row r="26" spans="1:12" ht="12.75">
      <c r="A26" s="12" t="s">
        <v>83</v>
      </c>
      <c r="B26" s="18"/>
      <c r="C26" s="19"/>
      <c r="D26" s="30" t="s">
        <v>13</v>
      </c>
      <c r="E26" s="31"/>
      <c r="F26" s="80"/>
      <c r="G26" s="97"/>
      <c r="H26" s="97"/>
      <c r="I26" s="97"/>
      <c r="J26" s="97"/>
      <c r="K26" s="97"/>
      <c r="L26" s="97"/>
    </row>
    <row r="27" spans="1:17" ht="25.5" customHeight="1">
      <c r="A27" s="12" t="s">
        <v>84</v>
      </c>
      <c r="B27" s="18"/>
      <c r="C27" s="19"/>
      <c r="D27" s="120" t="s">
        <v>65</v>
      </c>
      <c r="E27" s="125"/>
      <c r="F27" s="80"/>
      <c r="G27" s="97"/>
      <c r="H27" s="97"/>
      <c r="I27" s="97"/>
      <c r="J27" s="97"/>
      <c r="K27" s="97"/>
      <c r="L27" s="97"/>
      <c r="N27" s="77"/>
      <c r="O27" s="77"/>
      <c r="P27" s="77"/>
      <c r="Q27" s="77"/>
    </row>
    <row r="28" spans="1:17" ht="12.75">
      <c r="A28" s="12" t="s">
        <v>85</v>
      </c>
      <c r="B28" s="18"/>
      <c r="C28" s="30" t="s">
        <v>61</v>
      </c>
      <c r="D28" s="64"/>
      <c r="E28" s="46"/>
      <c r="F28" s="55"/>
      <c r="G28" s="97">
        <v>429.46</v>
      </c>
      <c r="H28" s="97"/>
      <c r="I28" s="97">
        <v>429.46</v>
      </c>
      <c r="J28" s="97">
        <v>779.42</v>
      </c>
      <c r="K28" s="97"/>
      <c r="L28" s="97">
        <v>779.42</v>
      </c>
      <c r="N28" s="77"/>
      <c r="O28" s="77"/>
      <c r="P28" s="77"/>
      <c r="Q28" s="77"/>
    </row>
    <row r="29" spans="1:17" ht="12.75">
      <c r="A29" s="16" t="s">
        <v>56</v>
      </c>
      <c r="B29" s="4"/>
      <c r="C29" s="19" t="s">
        <v>21</v>
      </c>
      <c r="D29" s="52"/>
      <c r="E29" s="46"/>
      <c r="F29" s="22"/>
      <c r="G29" s="95"/>
      <c r="H29" s="95"/>
      <c r="I29" s="95"/>
      <c r="J29" s="95"/>
      <c r="K29" s="95"/>
      <c r="L29" s="95"/>
      <c r="N29" s="77"/>
      <c r="O29" s="77"/>
      <c r="P29" s="77"/>
      <c r="Q29" s="77"/>
    </row>
    <row r="30" spans="1:12" ht="12.75">
      <c r="A30" s="35" t="s">
        <v>76</v>
      </c>
      <c r="B30" s="18"/>
      <c r="C30" s="50" t="s">
        <v>22</v>
      </c>
      <c r="D30" s="51"/>
      <c r="E30" s="32"/>
      <c r="F30" s="22"/>
      <c r="G30" s="95"/>
      <c r="H30" s="95"/>
      <c r="I30" s="95"/>
      <c r="J30" s="95"/>
      <c r="K30" s="95"/>
      <c r="L30" s="95"/>
    </row>
    <row r="31" spans="1:12" ht="12.75">
      <c r="A31" s="16" t="s">
        <v>77</v>
      </c>
      <c r="B31" s="4"/>
      <c r="C31" s="37" t="s">
        <v>66</v>
      </c>
      <c r="D31" s="37"/>
      <c r="E31" s="17"/>
      <c r="F31" s="22"/>
      <c r="G31" s="95">
        <v>847059.74</v>
      </c>
      <c r="H31" s="95"/>
      <c r="I31" s="95">
        <v>847059.74</v>
      </c>
      <c r="J31" s="95">
        <v>754645.15</v>
      </c>
      <c r="K31" s="95"/>
      <c r="L31" s="95">
        <v>754645.15</v>
      </c>
    </row>
    <row r="32" spans="1:12" ht="12.75">
      <c r="A32" s="16" t="s">
        <v>78</v>
      </c>
      <c r="B32" s="4"/>
      <c r="C32" s="37" t="s">
        <v>59</v>
      </c>
      <c r="D32" s="43"/>
      <c r="E32" s="44"/>
      <c r="F32" s="22"/>
      <c r="G32" s="95"/>
      <c r="H32" s="95"/>
      <c r="I32" s="95"/>
      <c r="J32" s="95"/>
      <c r="K32" s="95"/>
      <c r="L32" s="95"/>
    </row>
    <row r="33" spans="1:12" ht="12.75">
      <c r="A33" s="16" t="s">
        <v>79</v>
      </c>
      <c r="B33" s="4"/>
      <c r="C33" s="37" t="s">
        <v>23</v>
      </c>
      <c r="D33" s="37"/>
      <c r="E33" s="17"/>
      <c r="F33" s="22"/>
      <c r="G33" s="95"/>
      <c r="H33" s="95"/>
      <c r="I33" s="95"/>
      <c r="J33" s="95"/>
      <c r="K33" s="95"/>
      <c r="L33" s="95"/>
    </row>
    <row r="34" spans="1:12" ht="12.75">
      <c r="A34" s="16" t="s">
        <v>80</v>
      </c>
      <c r="B34" s="4"/>
      <c r="C34" s="37" t="s">
        <v>24</v>
      </c>
      <c r="D34" s="37"/>
      <c r="E34" s="17"/>
      <c r="F34" s="22"/>
      <c r="G34" s="95">
        <v>47.67</v>
      </c>
      <c r="H34" s="95"/>
      <c r="I34" s="95">
        <v>47.67</v>
      </c>
      <c r="J34" s="95">
        <v>35.45</v>
      </c>
      <c r="K34" s="95"/>
      <c r="L34" s="95">
        <v>35.45</v>
      </c>
    </row>
    <row r="35" spans="1:12" ht="12.75">
      <c r="A35" s="22" t="s">
        <v>6</v>
      </c>
      <c r="B35" s="13" t="s">
        <v>25</v>
      </c>
      <c r="C35" s="14"/>
      <c r="D35" s="14"/>
      <c r="E35" s="15"/>
      <c r="F35" s="22">
        <v>16</v>
      </c>
      <c r="G35" s="96">
        <f>G36+G37+G38+G39+G40+G41</f>
        <v>187</v>
      </c>
      <c r="H35" s="95"/>
      <c r="I35" s="96">
        <f>I36+I37+I38+I39+I40+I41</f>
        <v>187</v>
      </c>
      <c r="J35" s="96">
        <f>J36+J37+J38+J39+J40+J41</f>
        <v>664</v>
      </c>
      <c r="K35" s="95"/>
      <c r="L35" s="96">
        <f>L36+L37+L38+L39+L40+L41</f>
        <v>664</v>
      </c>
    </row>
    <row r="36" spans="1:12" ht="12.75">
      <c r="A36" s="16" t="s">
        <v>86</v>
      </c>
      <c r="B36" s="4"/>
      <c r="C36" s="29" t="s">
        <v>26</v>
      </c>
      <c r="D36" s="29"/>
      <c r="E36" s="21"/>
      <c r="F36" s="81"/>
      <c r="G36" s="97"/>
      <c r="H36" s="97"/>
      <c r="I36" s="97"/>
      <c r="J36" s="95"/>
      <c r="K36" s="95"/>
      <c r="L36" s="95"/>
    </row>
    <row r="37" spans="1:12" ht="12.75">
      <c r="A37" s="16" t="s">
        <v>87</v>
      </c>
      <c r="B37" s="4"/>
      <c r="C37" s="29" t="s">
        <v>27</v>
      </c>
      <c r="D37" s="29"/>
      <c r="E37" s="21"/>
      <c r="F37" s="81"/>
      <c r="G37" s="97"/>
      <c r="H37" s="97"/>
      <c r="I37" s="97"/>
      <c r="J37" s="95"/>
      <c r="K37" s="95"/>
      <c r="L37" s="95"/>
    </row>
    <row r="38" spans="1:12" ht="26.25" customHeight="1">
      <c r="A38" s="16" t="s">
        <v>58</v>
      </c>
      <c r="B38" s="4"/>
      <c r="C38" s="130" t="s">
        <v>57</v>
      </c>
      <c r="D38" s="141"/>
      <c r="E38" s="142"/>
      <c r="F38" s="81"/>
      <c r="G38" s="95"/>
      <c r="H38" s="95"/>
      <c r="I38" s="95"/>
      <c r="J38" s="95"/>
      <c r="K38" s="95"/>
      <c r="L38" s="95"/>
    </row>
    <row r="39" spans="1:12" ht="12.75">
      <c r="A39" s="16" t="s">
        <v>88</v>
      </c>
      <c r="B39" s="4"/>
      <c r="C39" s="19" t="s">
        <v>67</v>
      </c>
      <c r="D39" s="31"/>
      <c r="E39" s="20"/>
      <c r="F39" s="81"/>
      <c r="G39" s="95"/>
      <c r="H39" s="95"/>
      <c r="I39" s="95"/>
      <c r="J39" s="95"/>
      <c r="K39" s="95"/>
      <c r="L39" s="95"/>
    </row>
    <row r="40" spans="1:14" ht="12.75">
      <c r="A40" s="16" t="s">
        <v>89</v>
      </c>
      <c r="B40" s="4"/>
      <c r="C40" s="120" t="s">
        <v>106</v>
      </c>
      <c r="D40" s="143"/>
      <c r="E40" s="144"/>
      <c r="F40" s="81"/>
      <c r="G40" s="95">
        <v>187</v>
      </c>
      <c r="H40" s="95"/>
      <c r="I40" s="95">
        <v>187</v>
      </c>
      <c r="J40" s="95">
        <v>664</v>
      </c>
      <c r="K40" s="95"/>
      <c r="L40" s="95">
        <v>664</v>
      </c>
      <c r="N40" t="s">
        <v>120</v>
      </c>
    </row>
    <row r="41" spans="1:12" ht="12.75">
      <c r="A41" s="16" t="s">
        <v>90</v>
      </c>
      <c r="B41" s="4"/>
      <c r="C41" s="29" t="s">
        <v>28</v>
      </c>
      <c r="D41" s="29"/>
      <c r="E41" s="21"/>
      <c r="F41" s="81"/>
      <c r="G41" s="95"/>
      <c r="H41" s="95"/>
      <c r="I41" s="95"/>
      <c r="J41" s="95"/>
      <c r="K41" s="95"/>
      <c r="L41" s="95"/>
    </row>
    <row r="42" spans="1:12" ht="12.75">
      <c r="A42" s="22" t="s">
        <v>7</v>
      </c>
      <c r="B42" s="13" t="s">
        <v>29</v>
      </c>
      <c r="C42" s="14"/>
      <c r="D42" s="14"/>
      <c r="E42" s="15"/>
      <c r="F42" s="22">
        <v>17</v>
      </c>
      <c r="G42" s="96">
        <f>G43+G44+G45+G46+G47+G48+G49+G50+G51+G52+G53+G54</f>
        <v>806222.0499999999</v>
      </c>
      <c r="H42" s="95"/>
      <c r="I42" s="96">
        <f>I43+I44+I45+I46+I47+I48+I49+I50+I51+I52+I53+I54</f>
        <v>806222.0499999999</v>
      </c>
      <c r="J42" s="96">
        <f>J43+J44+J45+J46+J47+J48+J49+J50+J51+J52+J53+J54</f>
        <v>745538.8000000002</v>
      </c>
      <c r="K42" s="95"/>
      <c r="L42" s="96">
        <f>L43+L44+L45+L46+L47+L48+L49+L50+L51+L52+L53+L54</f>
        <v>745538.8000000002</v>
      </c>
    </row>
    <row r="43" spans="1:12" s="75" customFormat="1" ht="14.25" customHeight="1">
      <c r="A43" s="74" t="s">
        <v>91</v>
      </c>
      <c r="B43" s="126" t="s">
        <v>30</v>
      </c>
      <c r="C43" s="127"/>
      <c r="D43" s="127"/>
      <c r="E43" s="128"/>
      <c r="F43" s="82"/>
      <c r="G43" s="98">
        <v>561393.45</v>
      </c>
      <c r="H43" s="98"/>
      <c r="I43" s="98">
        <v>561393.45</v>
      </c>
      <c r="J43" s="98">
        <v>516983.1</v>
      </c>
      <c r="K43" s="98"/>
      <c r="L43" s="98">
        <v>516983.1</v>
      </c>
    </row>
    <row r="44" spans="1:17" ht="12.75">
      <c r="A44" s="12" t="s">
        <v>92</v>
      </c>
      <c r="B44" s="18"/>
      <c r="C44" s="30" t="s">
        <v>31</v>
      </c>
      <c r="D44" s="31"/>
      <c r="E44" s="31"/>
      <c r="F44" s="83"/>
      <c r="G44" s="95">
        <v>51348.1</v>
      </c>
      <c r="H44" s="95"/>
      <c r="I44" s="95">
        <v>51348.1</v>
      </c>
      <c r="J44" s="95">
        <v>51808.69</v>
      </c>
      <c r="K44" s="95"/>
      <c r="L44" s="95">
        <v>51808.69</v>
      </c>
      <c r="N44" s="76" t="s">
        <v>119</v>
      </c>
      <c r="O44" s="76"/>
      <c r="P44" s="76"/>
      <c r="Q44" s="76"/>
    </row>
    <row r="45" spans="1:12" ht="12.75">
      <c r="A45" s="12" t="s">
        <v>93</v>
      </c>
      <c r="B45" s="18"/>
      <c r="C45" s="30" t="s">
        <v>32</v>
      </c>
      <c r="D45" s="31"/>
      <c r="E45" s="31"/>
      <c r="F45" s="83"/>
      <c r="G45" s="97">
        <v>596.75</v>
      </c>
      <c r="H45" s="97"/>
      <c r="I45" s="97">
        <v>596.75</v>
      </c>
      <c r="J45" s="97">
        <v>555.34</v>
      </c>
      <c r="K45" s="97"/>
      <c r="L45" s="97">
        <v>555.34</v>
      </c>
    </row>
    <row r="46" spans="1:12" ht="12.75">
      <c r="A46" s="12" t="s">
        <v>94</v>
      </c>
      <c r="B46" s="18"/>
      <c r="C46" s="30" t="s">
        <v>33</v>
      </c>
      <c r="D46" s="31"/>
      <c r="E46" s="31"/>
      <c r="F46" s="83"/>
      <c r="G46" s="95">
        <v>73217.12</v>
      </c>
      <c r="H46" s="95"/>
      <c r="I46" s="95">
        <v>73217.12</v>
      </c>
      <c r="J46" s="95">
        <v>65563.27</v>
      </c>
      <c r="K46" s="95"/>
      <c r="L46" s="95">
        <v>65563.27</v>
      </c>
    </row>
    <row r="47" spans="1:12" ht="12.75">
      <c r="A47" s="12" t="s">
        <v>95</v>
      </c>
      <c r="B47" s="18"/>
      <c r="C47" s="30" t="s">
        <v>34</v>
      </c>
      <c r="D47" s="31"/>
      <c r="E47" s="31"/>
      <c r="F47" s="22"/>
      <c r="G47" s="95">
        <v>2099</v>
      </c>
      <c r="H47" s="95"/>
      <c r="I47" s="95">
        <v>2099</v>
      </c>
      <c r="J47" s="95">
        <v>1880.25</v>
      </c>
      <c r="K47" s="95"/>
      <c r="L47" s="95">
        <v>1880.25</v>
      </c>
    </row>
    <row r="48" spans="1:18" ht="12.75">
      <c r="A48" s="12" t="s">
        <v>96</v>
      </c>
      <c r="B48" s="18"/>
      <c r="C48" s="19" t="s">
        <v>68</v>
      </c>
      <c r="D48" s="41"/>
      <c r="E48" s="41"/>
      <c r="F48" s="22"/>
      <c r="G48" s="95">
        <v>13628.66</v>
      </c>
      <c r="H48" s="95"/>
      <c r="I48" s="95">
        <v>13628.66</v>
      </c>
      <c r="J48" s="95">
        <v>19213.07</v>
      </c>
      <c r="K48" s="95"/>
      <c r="L48" s="95">
        <v>19213.07</v>
      </c>
      <c r="N48" s="77"/>
      <c r="O48" s="77"/>
      <c r="P48" s="77"/>
      <c r="Q48" s="77"/>
      <c r="R48" s="77"/>
    </row>
    <row r="49" spans="1:17" ht="12.75">
      <c r="A49" s="12" t="s">
        <v>97</v>
      </c>
      <c r="B49" s="18"/>
      <c r="C49" s="42" t="s">
        <v>69</v>
      </c>
      <c r="D49" s="20"/>
      <c r="E49" s="20"/>
      <c r="F49" s="22"/>
      <c r="G49" s="95">
        <v>59898.35</v>
      </c>
      <c r="H49" s="95"/>
      <c r="I49" s="95">
        <v>59898.35</v>
      </c>
      <c r="J49" s="95">
        <v>57066.93</v>
      </c>
      <c r="K49" s="95"/>
      <c r="L49" s="95">
        <v>57066.93</v>
      </c>
      <c r="N49" s="76" t="s">
        <v>128</v>
      </c>
      <c r="O49" s="76"/>
      <c r="P49" s="76"/>
      <c r="Q49" s="76"/>
    </row>
    <row r="50" spans="1:12" ht="12.75">
      <c r="A50" s="12" t="s">
        <v>98</v>
      </c>
      <c r="B50" s="18"/>
      <c r="C50" s="42" t="s">
        <v>35</v>
      </c>
      <c r="D50" s="20"/>
      <c r="E50" s="20"/>
      <c r="F50" s="22"/>
      <c r="G50" s="95"/>
      <c r="H50" s="95"/>
      <c r="I50" s="95"/>
      <c r="J50" s="95"/>
      <c r="K50" s="95"/>
      <c r="L50" s="95"/>
    </row>
    <row r="51" spans="1:12" ht="12.75">
      <c r="A51" s="12" t="s">
        <v>99</v>
      </c>
      <c r="B51" s="18"/>
      <c r="C51" s="42" t="s">
        <v>36</v>
      </c>
      <c r="D51" s="20"/>
      <c r="E51" s="20"/>
      <c r="F51" s="22"/>
      <c r="G51" s="95">
        <v>291.9</v>
      </c>
      <c r="H51" s="95"/>
      <c r="I51" s="95">
        <v>291.9</v>
      </c>
      <c r="J51" s="95">
        <v>289.93</v>
      </c>
      <c r="K51" s="95"/>
      <c r="L51" s="95">
        <v>289.93</v>
      </c>
    </row>
    <row r="52" spans="1:12" ht="12.75">
      <c r="A52" s="12" t="s">
        <v>100</v>
      </c>
      <c r="B52" s="18"/>
      <c r="C52" s="42" t="s">
        <v>60</v>
      </c>
      <c r="D52" s="20"/>
      <c r="E52" s="20"/>
      <c r="F52" s="22"/>
      <c r="G52" s="97">
        <v>42077.35</v>
      </c>
      <c r="H52" s="97"/>
      <c r="I52" s="97">
        <v>42077.35</v>
      </c>
      <c r="J52" s="97">
        <v>29680.54</v>
      </c>
      <c r="K52" s="97"/>
      <c r="L52" s="97">
        <v>29680.54</v>
      </c>
    </row>
    <row r="53" spans="1:12" ht="12.75">
      <c r="A53" s="12" t="s">
        <v>108</v>
      </c>
      <c r="B53" s="18"/>
      <c r="C53" s="42" t="s">
        <v>70</v>
      </c>
      <c r="D53" s="20"/>
      <c r="E53" s="20"/>
      <c r="F53" s="22"/>
      <c r="G53" s="97"/>
      <c r="H53" s="97"/>
      <c r="I53" s="97"/>
      <c r="J53" s="97"/>
      <c r="K53" s="97"/>
      <c r="L53" s="97"/>
    </row>
    <row r="54" spans="1:14" ht="12.75">
      <c r="A54" s="12" t="s">
        <v>109</v>
      </c>
      <c r="B54" s="18"/>
      <c r="C54" s="42" t="s">
        <v>37</v>
      </c>
      <c r="D54" s="20"/>
      <c r="E54" s="20"/>
      <c r="F54" s="22"/>
      <c r="G54" s="97">
        <v>1671.37</v>
      </c>
      <c r="H54" s="97"/>
      <c r="I54" s="97">
        <v>1671.37</v>
      </c>
      <c r="J54" s="97">
        <v>2497.68</v>
      </c>
      <c r="K54" s="97"/>
      <c r="L54" s="97">
        <v>2497.68</v>
      </c>
      <c r="N54" t="s">
        <v>127</v>
      </c>
    </row>
    <row r="55" spans="1:12" ht="27" customHeight="1">
      <c r="A55" s="1" t="s">
        <v>9</v>
      </c>
      <c r="B55" s="106" t="s">
        <v>38</v>
      </c>
      <c r="C55" s="110"/>
      <c r="D55" s="108"/>
      <c r="E55" s="109"/>
      <c r="F55" s="81"/>
      <c r="G55" s="96">
        <f>G56+G57+G58+G59+G60+G61</f>
        <v>21988.52</v>
      </c>
      <c r="H55" s="95"/>
      <c r="I55" s="96">
        <f>I56+I57+I58+I59+I60+I61</f>
        <v>21988.52</v>
      </c>
      <c r="J55" s="96">
        <f>J56-J57+J58+J59+J60+J61</f>
        <v>3878.05</v>
      </c>
      <c r="K55" s="96"/>
      <c r="L55" s="96">
        <f>L56-L57+L58+L59+L60+L61</f>
        <v>3878.05</v>
      </c>
    </row>
    <row r="56" spans="1:14" ht="28.5" customHeight="1">
      <c r="A56" s="22" t="s">
        <v>5</v>
      </c>
      <c r="B56" s="129" t="s">
        <v>51</v>
      </c>
      <c r="C56" s="130"/>
      <c r="D56" s="130"/>
      <c r="E56" s="131"/>
      <c r="F56" s="22">
        <v>18</v>
      </c>
      <c r="G56" s="95">
        <v>21988.52</v>
      </c>
      <c r="H56" s="95"/>
      <c r="I56" s="95">
        <v>21988.52</v>
      </c>
      <c r="J56" s="95">
        <v>3878.05</v>
      </c>
      <c r="K56" s="95"/>
      <c r="L56" s="95">
        <v>3878.05</v>
      </c>
      <c r="N56" t="s">
        <v>122</v>
      </c>
    </row>
    <row r="57" spans="1:12" ht="27.75" customHeight="1">
      <c r="A57" s="22" t="s">
        <v>6</v>
      </c>
      <c r="B57" s="132" t="s">
        <v>52</v>
      </c>
      <c r="C57" s="133"/>
      <c r="D57" s="133"/>
      <c r="E57" s="134"/>
      <c r="F57" s="55"/>
      <c r="G57" s="97"/>
      <c r="H57" s="95"/>
      <c r="I57" s="95"/>
      <c r="J57" s="95"/>
      <c r="K57" s="95"/>
      <c r="L57" s="95"/>
    </row>
    <row r="58" spans="1:12" ht="20.25" customHeight="1">
      <c r="A58" s="22" t="s">
        <v>7</v>
      </c>
      <c r="B58" s="132" t="s">
        <v>39</v>
      </c>
      <c r="C58" s="133"/>
      <c r="D58" s="108"/>
      <c r="E58" s="109"/>
      <c r="F58" s="22"/>
      <c r="G58" s="95"/>
      <c r="H58" s="95"/>
      <c r="I58" s="95"/>
      <c r="J58" s="95"/>
      <c r="K58" s="95"/>
      <c r="L58" s="95"/>
    </row>
    <row r="59" spans="1:12" ht="12.75">
      <c r="A59" s="55" t="s">
        <v>8</v>
      </c>
      <c r="B59" s="56" t="s">
        <v>53</v>
      </c>
      <c r="C59" s="57"/>
      <c r="D59" s="57"/>
      <c r="E59" s="58"/>
      <c r="F59" s="84"/>
      <c r="G59" s="97"/>
      <c r="H59" s="97"/>
      <c r="I59" s="97"/>
      <c r="J59" s="97"/>
      <c r="K59" s="97"/>
      <c r="L59" s="97"/>
    </row>
    <row r="60" spans="1:12" ht="26.25" customHeight="1">
      <c r="A60" s="55" t="s">
        <v>102</v>
      </c>
      <c r="B60" s="119" t="s">
        <v>103</v>
      </c>
      <c r="C60" s="120"/>
      <c r="D60" s="124"/>
      <c r="E60" s="125"/>
      <c r="F60" s="84"/>
      <c r="G60" s="97"/>
      <c r="H60" s="97"/>
      <c r="I60" s="97"/>
      <c r="J60" s="97"/>
      <c r="K60" s="97"/>
      <c r="L60" s="97"/>
    </row>
    <row r="61" spans="1:12" ht="12.75">
      <c r="A61" s="55" t="s">
        <v>104</v>
      </c>
      <c r="B61" s="115" t="s">
        <v>105</v>
      </c>
      <c r="C61" s="115"/>
      <c r="D61" s="116"/>
      <c r="E61" s="116"/>
      <c r="F61" s="84"/>
      <c r="G61" s="97"/>
      <c r="H61" s="97"/>
      <c r="I61" s="97"/>
      <c r="J61" s="97"/>
      <c r="K61" s="97"/>
      <c r="L61" s="97"/>
    </row>
    <row r="62" spans="1:12" s="87" customFormat="1" ht="12.75">
      <c r="A62" s="88"/>
      <c r="B62" s="89"/>
      <c r="C62" s="89"/>
      <c r="D62" s="90"/>
      <c r="E62" s="90"/>
      <c r="F62" s="91"/>
      <c r="G62" s="92"/>
      <c r="H62" s="92"/>
      <c r="I62" s="92"/>
      <c r="J62" s="92"/>
      <c r="K62" s="92"/>
      <c r="L62" s="92"/>
    </row>
    <row r="63" spans="1:12" s="87" customFormat="1" ht="12.75">
      <c r="A63" s="88"/>
      <c r="B63" s="89"/>
      <c r="C63" s="89"/>
      <c r="D63" s="90"/>
      <c r="E63" s="90"/>
      <c r="F63" s="91"/>
      <c r="G63" s="92"/>
      <c r="H63" s="92"/>
      <c r="I63" s="92"/>
      <c r="J63" s="92"/>
      <c r="K63" s="92"/>
      <c r="L63" s="92"/>
    </row>
    <row r="64" spans="1:12" s="87" customFormat="1" ht="12.75">
      <c r="A64" s="88"/>
      <c r="B64" s="89"/>
      <c r="C64" s="89"/>
      <c r="D64" s="90"/>
      <c r="E64" s="90"/>
      <c r="F64" s="91"/>
      <c r="G64" s="92"/>
      <c r="H64" s="92"/>
      <c r="I64" s="92"/>
      <c r="J64" s="92"/>
      <c r="K64" s="92"/>
      <c r="L64" s="92"/>
    </row>
    <row r="65" spans="1:12" s="87" customFormat="1" ht="12.75">
      <c r="A65" s="88"/>
      <c r="B65" s="89"/>
      <c r="C65" s="89"/>
      <c r="D65" s="90"/>
      <c r="E65" s="90"/>
      <c r="F65" s="91"/>
      <c r="G65" s="92"/>
      <c r="H65" s="92"/>
      <c r="I65" s="92"/>
      <c r="J65" s="92"/>
      <c r="K65" s="92"/>
      <c r="L65" s="92"/>
    </row>
    <row r="66" spans="1:12" s="87" customFormat="1" ht="12.75">
      <c r="A66" s="88"/>
      <c r="B66" s="89"/>
      <c r="C66" s="89"/>
      <c r="D66" s="90"/>
      <c r="E66" s="90"/>
      <c r="F66" s="91"/>
      <c r="G66" s="92"/>
      <c r="H66" s="92"/>
      <c r="I66" s="92"/>
      <c r="J66" s="92"/>
      <c r="K66" s="92"/>
      <c r="L66" s="92"/>
    </row>
    <row r="67" spans="1:12" s="87" customFormat="1" ht="12.75">
      <c r="A67" s="88"/>
      <c r="B67" s="89"/>
      <c r="C67" s="89"/>
      <c r="D67" s="90"/>
      <c r="E67" s="90"/>
      <c r="F67" s="91"/>
      <c r="G67" s="92"/>
      <c r="H67" s="92"/>
      <c r="I67" s="92"/>
      <c r="J67" s="92"/>
      <c r="K67" s="92"/>
      <c r="L67" s="92"/>
    </row>
    <row r="68" spans="1:12" s="87" customFormat="1" ht="12.75">
      <c r="A68" s="88"/>
      <c r="B68" s="89"/>
      <c r="C68" s="89"/>
      <c r="D68" s="90"/>
      <c r="E68" s="90"/>
      <c r="F68" s="91"/>
      <c r="G68" s="92"/>
      <c r="H68" s="92"/>
      <c r="I68" s="92"/>
      <c r="J68" s="92"/>
      <c r="K68" s="92"/>
      <c r="L68" s="92"/>
    </row>
    <row r="69" spans="1:12" s="87" customFormat="1" ht="12.75">
      <c r="A69" s="88"/>
      <c r="B69" s="89"/>
      <c r="C69" s="89"/>
      <c r="D69" s="90"/>
      <c r="E69" s="90"/>
      <c r="F69" s="91"/>
      <c r="G69" s="92"/>
      <c r="H69" s="92"/>
      <c r="I69" s="92"/>
      <c r="J69" s="92"/>
      <c r="K69" s="92"/>
      <c r="L69" s="92"/>
    </row>
    <row r="70" spans="1:12" s="87" customFormat="1" ht="12.75">
      <c r="A70" s="88"/>
      <c r="B70" s="89"/>
      <c r="C70" s="89"/>
      <c r="D70" s="90"/>
      <c r="E70" s="90"/>
      <c r="F70" s="91"/>
      <c r="G70" s="92"/>
      <c r="H70" s="92"/>
      <c r="I70" s="92"/>
      <c r="J70" s="92"/>
      <c r="K70" s="92"/>
      <c r="L70" s="92"/>
    </row>
    <row r="71" spans="1:12" s="87" customFormat="1" ht="12.75">
      <c r="A71" s="88"/>
      <c r="B71" s="89"/>
      <c r="C71" s="89"/>
      <c r="D71" s="90"/>
      <c r="E71" s="90"/>
      <c r="F71" s="91"/>
      <c r="G71" s="92"/>
      <c r="H71" s="92"/>
      <c r="I71" s="92"/>
      <c r="J71" s="92"/>
      <c r="K71" s="92"/>
      <c r="L71" s="92"/>
    </row>
    <row r="72" spans="1:12" s="87" customFormat="1" ht="12.75">
      <c r="A72" s="88"/>
      <c r="B72" s="89"/>
      <c r="C72" s="89"/>
      <c r="D72" s="90"/>
      <c r="E72" s="90"/>
      <c r="F72" s="91"/>
      <c r="G72" s="92"/>
      <c r="H72" s="92"/>
      <c r="I72" s="92"/>
      <c r="J72" s="92"/>
      <c r="K72" s="92"/>
      <c r="L72" s="92"/>
    </row>
    <row r="73" spans="1:12" s="87" customFormat="1" ht="12.75">
      <c r="A73" s="88"/>
      <c r="B73" s="89"/>
      <c r="C73" s="89"/>
      <c r="D73" s="90"/>
      <c r="E73" s="90"/>
      <c r="F73" s="91"/>
      <c r="G73" s="92"/>
      <c r="H73" s="92"/>
      <c r="I73" s="92"/>
      <c r="J73" s="92"/>
      <c r="K73" s="92"/>
      <c r="L73" s="92"/>
    </row>
    <row r="74" spans="1:12" s="87" customFormat="1" ht="12.75">
      <c r="A74" s="88"/>
      <c r="B74" s="89"/>
      <c r="C74" s="89"/>
      <c r="D74" s="90"/>
      <c r="E74" s="90"/>
      <c r="F74" s="91"/>
      <c r="G74" s="92"/>
      <c r="H74" s="92"/>
      <c r="I74" s="92"/>
      <c r="J74" s="92"/>
      <c r="K74" s="92"/>
      <c r="L74" s="92"/>
    </row>
    <row r="75" spans="1:12" ht="26.25" customHeight="1">
      <c r="A75" s="3" t="s">
        <v>10</v>
      </c>
      <c r="B75" s="117" t="s">
        <v>42</v>
      </c>
      <c r="C75" s="117"/>
      <c r="D75" s="118"/>
      <c r="E75" s="118"/>
      <c r="F75" s="55"/>
      <c r="G75" s="53"/>
      <c r="H75" s="53"/>
      <c r="I75" s="53"/>
      <c r="J75" s="53"/>
      <c r="K75" s="53"/>
      <c r="L75" s="53"/>
    </row>
    <row r="76" spans="1:12" ht="12.75">
      <c r="A76" s="55" t="s">
        <v>5</v>
      </c>
      <c r="B76" s="59" t="s">
        <v>62</v>
      </c>
      <c r="C76" s="18"/>
      <c r="D76" s="18"/>
      <c r="E76" s="54"/>
      <c r="F76" s="55"/>
      <c r="G76" s="53"/>
      <c r="H76" s="53"/>
      <c r="I76" s="53"/>
      <c r="J76" s="53"/>
      <c r="K76" s="53"/>
      <c r="L76" s="53"/>
    </row>
    <row r="77" spans="1:12" ht="12.75">
      <c r="A77" s="55" t="s">
        <v>6</v>
      </c>
      <c r="B77" s="56" t="s">
        <v>63</v>
      </c>
      <c r="C77" s="60"/>
      <c r="D77" s="57"/>
      <c r="E77" s="58"/>
      <c r="F77" s="55"/>
      <c r="G77" s="53"/>
      <c r="H77" s="53"/>
      <c r="I77" s="53"/>
      <c r="J77" s="53"/>
      <c r="K77" s="53"/>
      <c r="L77" s="53"/>
    </row>
    <row r="78" spans="1:12" ht="30" customHeight="1">
      <c r="A78" s="55" t="s">
        <v>7</v>
      </c>
      <c r="B78" s="119" t="s">
        <v>43</v>
      </c>
      <c r="C78" s="120"/>
      <c r="D78" s="121"/>
      <c r="E78" s="122"/>
      <c r="F78" s="55"/>
      <c r="G78" s="53"/>
      <c r="H78" s="53"/>
      <c r="I78" s="53"/>
      <c r="J78" s="53"/>
      <c r="K78" s="53"/>
      <c r="L78" s="53"/>
    </row>
    <row r="79" spans="1:12" ht="26.25" customHeight="1">
      <c r="A79" s="55" t="s">
        <v>14</v>
      </c>
      <c r="B79" s="119" t="s">
        <v>81</v>
      </c>
      <c r="C79" s="123"/>
      <c r="D79" s="124"/>
      <c r="E79" s="125"/>
      <c r="F79" s="55"/>
      <c r="G79" s="53"/>
      <c r="H79" s="53"/>
      <c r="I79" s="53"/>
      <c r="J79" s="53"/>
      <c r="K79" s="53"/>
      <c r="L79" s="53"/>
    </row>
    <row r="80" spans="1:12" ht="12.75">
      <c r="A80" s="12" t="s">
        <v>110</v>
      </c>
      <c r="B80" s="65"/>
      <c r="C80" s="66"/>
      <c r="D80" s="30" t="s">
        <v>20</v>
      </c>
      <c r="E80" s="31"/>
      <c r="F80" s="84"/>
      <c r="G80" s="53"/>
      <c r="H80" s="53"/>
      <c r="I80" s="53"/>
      <c r="J80" s="53"/>
      <c r="K80" s="53"/>
      <c r="L80" s="53"/>
    </row>
    <row r="81" spans="1:12" ht="12.75">
      <c r="A81" s="12" t="s">
        <v>111</v>
      </c>
      <c r="B81" s="18"/>
      <c r="C81" s="67"/>
      <c r="D81" s="30" t="s">
        <v>13</v>
      </c>
      <c r="E81" s="31"/>
      <c r="F81" s="55"/>
      <c r="G81" s="53"/>
      <c r="H81" s="53"/>
      <c r="I81" s="53"/>
      <c r="J81" s="53"/>
      <c r="K81" s="53"/>
      <c r="L81" s="53"/>
    </row>
    <row r="82" spans="1:12" ht="33" customHeight="1">
      <c r="A82" s="12" t="s">
        <v>112</v>
      </c>
      <c r="B82" s="18"/>
      <c r="C82" s="19"/>
      <c r="D82" s="120" t="s">
        <v>71</v>
      </c>
      <c r="E82" s="125"/>
      <c r="F82" s="85"/>
      <c r="G82" s="53"/>
      <c r="H82" s="53"/>
      <c r="I82" s="53"/>
      <c r="J82" s="53"/>
      <c r="K82" s="53"/>
      <c r="L82" s="53"/>
    </row>
    <row r="83" spans="1:12" ht="12.75">
      <c r="A83" s="12" t="s">
        <v>113</v>
      </c>
      <c r="B83" s="18"/>
      <c r="C83" s="19"/>
      <c r="D83" s="30" t="s">
        <v>72</v>
      </c>
      <c r="E83" s="20"/>
      <c r="F83" s="55"/>
      <c r="G83" s="53"/>
      <c r="H83" s="53"/>
      <c r="I83" s="53"/>
      <c r="J83" s="53"/>
      <c r="K83" s="53"/>
      <c r="L83" s="53"/>
    </row>
    <row r="84" spans="1:12" ht="43.5" customHeight="1">
      <c r="A84" s="16" t="s">
        <v>11</v>
      </c>
      <c r="B84" s="119" t="s">
        <v>107</v>
      </c>
      <c r="C84" s="123"/>
      <c r="D84" s="124"/>
      <c r="E84" s="125"/>
      <c r="F84" s="83"/>
      <c r="G84" s="9"/>
      <c r="H84" s="9"/>
      <c r="I84" s="9"/>
      <c r="J84" s="9"/>
      <c r="K84" s="9"/>
      <c r="L84" s="9"/>
    </row>
    <row r="85" spans="1:12" ht="12.75">
      <c r="A85" s="16" t="s">
        <v>40</v>
      </c>
      <c r="B85" s="38" t="s">
        <v>44</v>
      </c>
      <c r="C85" s="37"/>
      <c r="D85" s="33"/>
      <c r="E85" s="25"/>
      <c r="F85" s="83"/>
      <c r="G85" s="53"/>
      <c r="H85" s="53"/>
      <c r="I85" s="53"/>
      <c r="J85" s="53"/>
      <c r="K85" s="9"/>
      <c r="L85" s="9"/>
    </row>
    <row r="86" spans="1:12" ht="12.75">
      <c r="A86" s="16" t="s">
        <v>41</v>
      </c>
      <c r="B86" s="38" t="s">
        <v>45</v>
      </c>
      <c r="C86" s="37"/>
      <c r="D86" s="32"/>
      <c r="E86" s="23"/>
      <c r="F86" s="83"/>
      <c r="G86" s="53"/>
      <c r="H86" s="53"/>
      <c r="I86" s="53"/>
      <c r="J86" s="53"/>
      <c r="K86" s="9"/>
      <c r="L86" s="9"/>
    </row>
    <row r="87" spans="1:12" ht="40.5" customHeight="1">
      <c r="A87" s="1" t="s">
        <v>12</v>
      </c>
      <c r="B87" s="103" t="s">
        <v>54</v>
      </c>
      <c r="C87" s="104"/>
      <c r="D87" s="104"/>
      <c r="E87" s="105"/>
      <c r="F87" s="86"/>
      <c r="G87" s="9"/>
      <c r="H87" s="9"/>
      <c r="I87" s="9"/>
      <c r="J87" s="9"/>
      <c r="K87" s="9"/>
      <c r="L87" s="9"/>
    </row>
    <row r="88" spans="1:12" ht="26.25" customHeight="1">
      <c r="A88" s="1"/>
      <c r="B88" s="106" t="s">
        <v>64</v>
      </c>
      <c r="C88" s="107"/>
      <c r="D88" s="108"/>
      <c r="E88" s="109"/>
      <c r="F88" s="86"/>
      <c r="G88" s="95">
        <f>G23-G35-G42-G55</f>
        <v>19220.12000000013</v>
      </c>
      <c r="H88" s="95"/>
      <c r="I88" s="95">
        <f>I23-I35-I42-I55</f>
        <v>19220.12000000013</v>
      </c>
      <c r="J88" s="95">
        <f>J23-J35-J42-J55</f>
        <v>5583.289999999851</v>
      </c>
      <c r="K88" s="95"/>
      <c r="L88" s="95">
        <f>L23-L35-L42-L55</f>
        <v>5583.289999999851</v>
      </c>
    </row>
    <row r="89" spans="1:12" ht="27.75" customHeight="1">
      <c r="A89" s="24"/>
      <c r="B89" s="106" t="s">
        <v>46</v>
      </c>
      <c r="C89" s="110"/>
      <c r="D89" s="108"/>
      <c r="E89" s="109"/>
      <c r="F89" s="22"/>
      <c r="G89" s="95">
        <v>250445.64</v>
      </c>
      <c r="H89" s="95"/>
      <c r="I89" s="95">
        <v>250445.64</v>
      </c>
      <c r="J89" s="95">
        <v>244862.35</v>
      </c>
      <c r="K89" s="95"/>
      <c r="L89" s="95">
        <v>244862.35</v>
      </c>
    </row>
    <row r="90" spans="1:12" ht="28.5" customHeight="1">
      <c r="A90" s="34"/>
      <c r="B90" s="111" t="s">
        <v>47</v>
      </c>
      <c r="C90" s="112"/>
      <c r="D90" s="113"/>
      <c r="E90" s="114"/>
      <c r="F90" s="22"/>
      <c r="G90" s="95">
        <v>269665.76</v>
      </c>
      <c r="H90" s="95"/>
      <c r="I90" s="95">
        <v>269665.76</v>
      </c>
      <c r="J90" s="95">
        <v>250445.64</v>
      </c>
      <c r="K90" s="95"/>
      <c r="L90" s="95">
        <v>250445.64</v>
      </c>
    </row>
    <row r="91" spans="1:12" ht="12.75">
      <c r="A91" s="27"/>
      <c r="B91" s="26"/>
      <c r="C91" s="26"/>
      <c r="D91" s="26"/>
      <c r="E91" s="26"/>
      <c r="F91" s="26"/>
      <c r="G91" s="28"/>
      <c r="H91" s="28"/>
      <c r="I91" s="28"/>
      <c r="J91" s="28"/>
      <c r="K91" s="28"/>
      <c r="L91" s="8"/>
    </row>
    <row r="92" spans="1:12" ht="12.75">
      <c r="A92" s="27"/>
      <c r="B92" s="26"/>
      <c r="C92" s="26"/>
      <c r="D92" s="26"/>
      <c r="E92" s="26"/>
      <c r="F92" s="26"/>
      <c r="G92" s="28"/>
      <c r="H92" s="28"/>
      <c r="I92" s="28"/>
      <c r="J92" s="28"/>
      <c r="K92" s="28"/>
      <c r="L92" s="8"/>
    </row>
    <row r="93" spans="1:12" ht="12.75">
      <c r="A93" s="27"/>
      <c r="B93" s="26"/>
      <c r="C93" s="26"/>
      <c r="D93" s="26"/>
      <c r="E93" s="26"/>
      <c r="F93" s="26"/>
      <c r="G93" s="28"/>
      <c r="H93" s="28"/>
      <c r="I93" s="28"/>
      <c r="J93" s="28"/>
      <c r="K93" s="28"/>
      <c r="L93" s="8"/>
    </row>
    <row r="94" spans="1:12" ht="12.75">
      <c r="A94" s="27"/>
      <c r="B94" s="26"/>
      <c r="C94" s="26"/>
      <c r="D94" s="26"/>
      <c r="E94" s="26"/>
      <c r="F94" s="26"/>
      <c r="G94" s="28"/>
      <c r="H94" s="28"/>
      <c r="I94" s="28"/>
      <c r="J94" s="28"/>
      <c r="K94" s="28"/>
      <c r="L94" s="8"/>
    </row>
    <row r="95" spans="1:12" ht="12.75">
      <c r="A95" s="27"/>
      <c r="B95" s="26"/>
      <c r="C95" s="26"/>
      <c r="D95" s="26"/>
      <c r="E95" s="26"/>
      <c r="F95" s="26"/>
      <c r="G95" s="28"/>
      <c r="H95" s="28"/>
      <c r="I95" s="28"/>
      <c r="J95" s="28"/>
      <c r="K95" s="28"/>
      <c r="L95" s="8"/>
    </row>
    <row r="96" spans="1:12" ht="12.75">
      <c r="A96" s="27"/>
      <c r="B96" s="26"/>
      <c r="C96" s="26"/>
      <c r="D96" s="26"/>
      <c r="E96" s="26"/>
      <c r="F96" s="26"/>
      <c r="G96" s="28"/>
      <c r="H96" s="28"/>
      <c r="I96" s="28"/>
      <c r="J96" s="28"/>
      <c r="K96" s="28"/>
      <c r="L96" s="8"/>
    </row>
    <row r="97" spans="1:12" ht="12.75">
      <c r="A97" s="27"/>
      <c r="B97" s="26"/>
      <c r="C97" s="26"/>
      <c r="D97" s="26"/>
      <c r="E97" s="26"/>
      <c r="F97" s="26"/>
      <c r="G97" s="28"/>
      <c r="H97" s="28"/>
      <c r="I97" s="28"/>
      <c r="J97" s="28"/>
      <c r="K97" s="28"/>
      <c r="L97" s="8"/>
    </row>
    <row r="98" spans="1:12" ht="12.75">
      <c r="A98" s="27"/>
      <c r="B98" s="26"/>
      <c r="C98" s="26"/>
      <c r="D98" s="26"/>
      <c r="E98" s="26"/>
      <c r="F98" s="26"/>
      <c r="G98" s="28"/>
      <c r="H98" s="28"/>
      <c r="I98" s="28"/>
      <c r="J98" s="28"/>
      <c r="K98" s="28"/>
      <c r="L98" s="8"/>
    </row>
    <row r="99" spans="1:12" ht="12.75">
      <c r="A99" s="27"/>
      <c r="B99" s="26"/>
      <c r="C99" s="26"/>
      <c r="D99" s="26"/>
      <c r="E99" s="26"/>
      <c r="F99" s="26"/>
      <c r="G99" s="28"/>
      <c r="H99" s="28"/>
      <c r="I99" s="28"/>
      <c r="J99" s="28"/>
      <c r="K99" s="28"/>
      <c r="L99" s="8"/>
    </row>
    <row r="100" spans="1:12" s="45" customFormat="1" ht="12.75">
      <c r="A100" s="40" t="s">
        <v>121</v>
      </c>
      <c r="B100" s="71"/>
      <c r="C100" s="71"/>
      <c r="D100" s="71"/>
      <c r="E100" s="71"/>
      <c r="F100" s="71"/>
      <c r="G100" s="71"/>
      <c r="H100" s="72"/>
      <c r="I100" s="73"/>
      <c r="J100" s="71" t="s">
        <v>116</v>
      </c>
      <c r="K100" s="71"/>
      <c r="L100" s="8"/>
    </row>
    <row r="101" spans="1:12" ht="12.75">
      <c r="A101" s="101"/>
      <c r="B101" s="101"/>
      <c r="C101" s="101"/>
      <c r="D101" s="101"/>
      <c r="E101" s="101"/>
      <c r="F101" s="101"/>
      <c r="G101" s="101"/>
      <c r="H101" s="47" t="s">
        <v>50</v>
      </c>
      <c r="I101" s="6"/>
      <c r="J101" s="102"/>
      <c r="K101" s="102"/>
      <c r="L101" s="8"/>
    </row>
    <row r="102" spans="1:12" ht="12.75">
      <c r="A102" s="8"/>
      <c r="F102" s="8"/>
      <c r="G102" s="8"/>
      <c r="H102" s="8"/>
      <c r="I102" s="8"/>
      <c r="J102" s="8"/>
      <c r="K102" s="8"/>
      <c r="L102" s="8"/>
    </row>
    <row r="103" spans="1:12" ht="12.75">
      <c r="A103" s="8"/>
      <c r="G103" s="8"/>
      <c r="H103" s="8"/>
      <c r="I103" s="8"/>
      <c r="J103" s="8"/>
      <c r="K103" s="8"/>
      <c r="L103" s="8"/>
    </row>
    <row r="104" spans="1:12" s="45" customFormat="1" ht="12.75">
      <c r="A104" s="40" t="s">
        <v>117</v>
      </c>
      <c r="B104" s="71"/>
      <c r="C104" s="71"/>
      <c r="D104" s="71"/>
      <c r="E104" s="71"/>
      <c r="F104" s="71"/>
      <c r="G104" s="71"/>
      <c r="H104" s="72"/>
      <c r="I104" s="73"/>
      <c r="J104" s="71" t="s">
        <v>118</v>
      </c>
      <c r="K104" s="71"/>
      <c r="L104" s="8"/>
    </row>
    <row r="105" spans="1:12" ht="12.75">
      <c r="A105" s="101"/>
      <c r="B105" s="101"/>
      <c r="C105" s="101"/>
      <c r="D105" s="101"/>
      <c r="E105" s="101"/>
      <c r="F105" s="101"/>
      <c r="G105" s="101"/>
      <c r="H105" s="47" t="s">
        <v>50</v>
      </c>
      <c r="I105" s="6"/>
      <c r="J105" s="102"/>
      <c r="K105" s="102"/>
      <c r="L105" s="8"/>
    </row>
    <row r="106" spans="1:12" ht="12.75">
      <c r="A106" s="8"/>
      <c r="G106" s="8"/>
      <c r="H106" s="8"/>
      <c r="I106" s="8"/>
      <c r="J106" s="8"/>
      <c r="K106" s="8"/>
      <c r="L106" s="8"/>
    </row>
    <row r="107" spans="1:12" ht="12.75">
      <c r="A107" s="8"/>
      <c r="G107" s="8"/>
      <c r="H107" s="8"/>
      <c r="I107" s="8"/>
      <c r="J107" s="8"/>
      <c r="K107" s="8"/>
      <c r="L107" s="8"/>
    </row>
    <row r="108" spans="1:12" ht="12.75">
      <c r="A108" s="8"/>
      <c r="G108" s="8"/>
      <c r="H108" s="8"/>
      <c r="I108" s="8"/>
      <c r="J108" s="8"/>
      <c r="K108" s="8"/>
      <c r="L108" s="8"/>
    </row>
    <row r="109" spans="1:12" ht="12.75">
      <c r="A109" s="8"/>
      <c r="G109" s="8"/>
      <c r="H109" s="8"/>
      <c r="I109" s="8"/>
      <c r="J109" s="8"/>
      <c r="K109" s="8"/>
      <c r="L109" s="8"/>
    </row>
    <row r="110" spans="1:12" ht="12.75">
      <c r="A110" s="8"/>
      <c r="G110" s="8"/>
      <c r="H110" s="8"/>
      <c r="I110" s="8"/>
      <c r="J110" s="8"/>
      <c r="K110" s="8"/>
      <c r="L110" s="8"/>
    </row>
    <row r="111" spans="1:12" ht="12.75">
      <c r="A111" s="8"/>
      <c r="G111" s="8"/>
      <c r="H111" s="8"/>
      <c r="I111" s="8"/>
      <c r="J111" s="8"/>
      <c r="K111" s="8"/>
      <c r="L111" s="8"/>
    </row>
    <row r="112" spans="1:12" ht="12.75">
      <c r="A112" s="8"/>
      <c r="G112" s="8"/>
      <c r="H112" s="8"/>
      <c r="I112" s="8"/>
      <c r="J112" s="8"/>
      <c r="K112" s="8"/>
      <c r="L112" s="8"/>
    </row>
    <row r="113" spans="1:12" ht="12.75">
      <c r="A113" s="8"/>
      <c r="G113" s="8"/>
      <c r="H113" s="8"/>
      <c r="I113" s="8"/>
      <c r="J113" s="8"/>
      <c r="K113" s="8"/>
      <c r="L113" s="8"/>
    </row>
    <row r="114" spans="1:12" ht="12.75">
      <c r="A114" s="8"/>
      <c r="G114" s="8"/>
      <c r="H114" s="8"/>
      <c r="I114" s="8"/>
      <c r="J114" s="8"/>
      <c r="K114" s="8"/>
      <c r="L114" s="8"/>
    </row>
    <row r="115" spans="1:12" ht="12.75">
      <c r="A115" s="8"/>
      <c r="G115" s="8"/>
      <c r="H115" s="8"/>
      <c r="I115" s="8"/>
      <c r="J115" s="8"/>
      <c r="K115" s="8"/>
      <c r="L115" s="8"/>
    </row>
    <row r="116" spans="1:12" ht="12.75">
      <c r="A116" s="8"/>
      <c r="G116" s="8"/>
      <c r="H116" s="8"/>
      <c r="I116" s="8"/>
      <c r="J116" s="8"/>
      <c r="K116" s="8"/>
      <c r="L116" s="8"/>
    </row>
    <row r="117" spans="1:12" ht="12.75">
      <c r="A117" s="8"/>
      <c r="G117" s="8"/>
      <c r="H117" s="8"/>
      <c r="I117" s="8"/>
      <c r="J117" s="8"/>
      <c r="K117" s="8"/>
      <c r="L117" s="8"/>
    </row>
    <row r="118" spans="1:12" ht="12.75">
      <c r="A118" s="8"/>
      <c r="G118" s="8"/>
      <c r="H118" s="8"/>
      <c r="I118" s="8"/>
      <c r="J118" s="8"/>
      <c r="K118" s="8"/>
      <c r="L118" s="8"/>
    </row>
    <row r="119" spans="1:12" ht="12.75">
      <c r="A119" s="8"/>
      <c r="G119" s="8"/>
      <c r="H119" s="8"/>
      <c r="I119" s="8"/>
      <c r="J119" s="8"/>
      <c r="K119" s="8"/>
      <c r="L119" s="8"/>
    </row>
    <row r="120" spans="1:12" ht="12.75">
      <c r="A120" s="8"/>
      <c r="G120" s="8"/>
      <c r="H120" s="8"/>
      <c r="I120" s="8"/>
      <c r="J120" s="8"/>
      <c r="K120" s="8"/>
      <c r="L120" s="8"/>
    </row>
    <row r="121" spans="1:12" ht="12.75">
      <c r="A121" s="8"/>
      <c r="G121" s="8"/>
      <c r="H121" s="8"/>
      <c r="I121" s="8"/>
      <c r="J121" s="8"/>
      <c r="K121" s="8"/>
      <c r="L121" s="8"/>
    </row>
    <row r="122" spans="1:12" ht="12.75">
      <c r="A122" s="8"/>
      <c r="G122" s="8"/>
      <c r="H122" s="8"/>
      <c r="I122" s="8"/>
      <c r="J122" s="8"/>
      <c r="K122" s="8"/>
      <c r="L122" s="8"/>
    </row>
    <row r="123" spans="1:12" ht="12.75">
      <c r="A123" s="8"/>
      <c r="G123" s="8"/>
      <c r="H123" s="8"/>
      <c r="I123" s="8"/>
      <c r="J123" s="8"/>
      <c r="K123" s="8"/>
      <c r="L123" s="8"/>
    </row>
    <row r="124" spans="1:12" ht="12.75">
      <c r="A124" s="8"/>
      <c r="G124" s="8"/>
      <c r="H124" s="8"/>
      <c r="I124" s="8"/>
      <c r="J124" s="8"/>
      <c r="K124" s="8"/>
      <c r="L124" s="8"/>
    </row>
    <row r="125" spans="1:12" ht="12.75">
      <c r="A125" s="8"/>
      <c r="G125" s="8"/>
      <c r="H125" s="8"/>
      <c r="I125" s="8"/>
      <c r="J125" s="8"/>
      <c r="K125" s="8"/>
      <c r="L125" s="8"/>
    </row>
  </sheetData>
  <sheetProtection/>
  <mergeCells count="41">
    <mergeCell ref="I6:K6"/>
    <mergeCell ref="I7:L7"/>
    <mergeCell ref="E10:K10"/>
    <mergeCell ref="E11:K11"/>
    <mergeCell ref="A12:F12"/>
    <mergeCell ref="A13:L13"/>
    <mergeCell ref="A14:L14"/>
    <mergeCell ref="A16:L16"/>
    <mergeCell ref="A17:L17"/>
    <mergeCell ref="F18:L18"/>
    <mergeCell ref="A19:A20"/>
    <mergeCell ref="B19:E20"/>
    <mergeCell ref="F19:F20"/>
    <mergeCell ref="G19:I19"/>
    <mergeCell ref="J19:L19"/>
    <mergeCell ref="B21:E21"/>
    <mergeCell ref="B22:E22"/>
    <mergeCell ref="B24:E24"/>
    <mergeCell ref="D27:E27"/>
    <mergeCell ref="C38:E38"/>
    <mergeCell ref="C40:E40"/>
    <mergeCell ref="B43:E43"/>
    <mergeCell ref="B55:E55"/>
    <mergeCell ref="B56:E56"/>
    <mergeCell ref="B57:E57"/>
    <mergeCell ref="B58:E58"/>
    <mergeCell ref="B60:E60"/>
    <mergeCell ref="B61:E61"/>
    <mergeCell ref="B75:E75"/>
    <mergeCell ref="B78:E78"/>
    <mergeCell ref="B79:E79"/>
    <mergeCell ref="D82:E82"/>
    <mergeCell ref="B84:E84"/>
    <mergeCell ref="A105:G105"/>
    <mergeCell ref="J105:K105"/>
    <mergeCell ref="B87:E87"/>
    <mergeCell ref="B88:E88"/>
    <mergeCell ref="B89:E89"/>
    <mergeCell ref="B90:E90"/>
    <mergeCell ref="A101:G101"/>
    <mergeCell ref="J101:K101"/>
  </mergeCells>
  <printOptions/>
  <pageMargins left="0.9055118110236221" right="0" top="0.5511811023622047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Ricardas</dc:creator>
  <cp:keywords/>
  <dc:description/>
  <cp:lastModifiedBy>Ricardas</cp:lastModifiedBy>
  <cp:lastPrinted>2019-03-07T07:19:10Z</cp:lastPrinted>
  <dcterms:created xsi:type="dcterms:W3CDTF">2009-07-20T14:30:53Z</dcterms:created>
  <dcterms:modified xsi:type="dcterms:W3CDTF">2019-04-24T13:37:19Z</dcterms:modified>
  <cp:category/>
  <cp:version/>
  <cp:contentType/>
  <cp:contentStatus/>
</cp:coreProperties>
</file>