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<sst xmlns="http://schemas.openxmlformats.org/spreadsheetml/2006/main" count="168" uniqueCount="135">
  <si>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</si>
  <si>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</si>
  <si>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</si>
  <si>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</si>
  <si>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</si>
  <si>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</si>
  <si>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</si>
  <si>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</si>
  <si>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</si>
  <si>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</si>
  <si>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</si>
  <si>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</si>
  <si>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</si>
  <si>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</si>
  <si>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</si>
  <si>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</si>
  <si>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</si>
  <si>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</si>
  <si>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</si>
  <si>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</si>
  <si>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</si>
  <si>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</si>
  <si>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</si>
  <si>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</si>
  <si>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</si>
  <si>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</si>
  <si>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</si>
  <si>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</si>
  <si>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</si>
  <si>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</si>
  <si>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</si>
  <si>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</si>
  <si>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</si>
  <si>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</si>
  <si>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</si>
  <si>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</si>
  <si>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</si>
  <si>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</si>
  <si>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</si>
  <si>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</si>
  <si>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</si>
  <si>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</si>
  <si>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</si>
  <si>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</si>
  <si>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</si>
  <si>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</si>
  <si>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</si>
  <si>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</si>
  <si>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</si>
  <si>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</si>
  <si>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</si>
  <si>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</si>
  <si>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</si>
  <si>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</si>
  <si>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</si>
  <si>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</si>
  <si>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</si>
  <si>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</si>
  <si>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</si>
  <si>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</si>
  <si>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</si>
  <si>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</si>
  <si>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</si>
  <si>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</si>
  <si>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</si>
  <si>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</si>
  <si>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</si>
  <si>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</si>
  <si>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</si>
  <si>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</si>
  <si>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</si>
  <si>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</si>
  <si>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</si>
  <si>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</si>
  <si>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</si>
  <si>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</si>
  <si>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</si>
  <si>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</si>
  <si>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</si>
  <si>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</si>
  <si>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</si>
  <si>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</si>
  <si>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</si>
  <si>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</si>
  <si>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</si>
  <si>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</si>
  <si>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</si>
  <si>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</si>
  <si>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</si>
  <si>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</si>
  <si>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</si>
  <si>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</si>
  <si>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</si>
  <si>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</si>
  <si>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</si>
  <si>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</si>
  <si>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</si>
  <si>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</si>
  <si>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</si>
  <si>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</si>
  <si>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</si>
  <si>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</si>
  <si>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</si>
  <si>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</si>
  <si>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</si>
  <si>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</si>
  <si>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</si>
  <si>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</si>
  <si>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</si>
  <si>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</si>
  <si>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</si>
  <si>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</si>
  <si>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</si>
  <si>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</si>
  <si>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</si>
  <si>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</si>
  <si>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</si>
  <si>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</si>
  <si>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</si>
  <si>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</si>
  <si>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</si>
  <si>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</si>
  <si>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</si>
  <si>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</si>
  <si>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</si>
  <si>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</si>
  <si>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</si>
  <si>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</si>
  <si>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PATVIRTINTA</t>
  </si>
  <si>
    <t>Ignalinos rajono savivaldybės</t>
  </si>
  <si>
    <t>administracijos direktoriaus</t>
  </si>
  <si>
    <t>Pateikimo valiuta ir tikslumas: eurais</t>
  </si>
  <si>
    <t>2019 m. balandžio      d. įsakymu Nr. V2-</t>
  </si>
  <si>
    <t>PAGAL 2019 M. KOVO 31 D. DUOMENIS</t>
  </si>
  <si>
    <t>2019-04-15 Nr. SD-255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</si>
</sst>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1">
      <selection activeCell="E9" sqref="E9:G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4.28125" style="11" customWidth="1"/>
    <col min="7" max="7" width="15.57421875" style="11" customWidth="1"/>
  </cols>
  <sheetData>
    <row r="2" ht="12.75">
      <c r="F2" s="92" t="s">
        <v>128</v>
      </c>
    </row>
    <row r="3" spans="5:7" ht="12.75">
      <c r="E3" s="92"/>
      <c r="F3" s="93" t="s">
        <v>129</v>
      </c>
      <c r="G3" s="93"/>
    </row>
    <row r="4" spans="5:7" ht="12.75">
      <c r="E4" s="92"/>
      <c r="F4" s="93" t="s">
        <v>130</v>
      </c>
      <c r="G4" s="93"/>
    </row>
    <row r="5" spans="5:7" ht="12.75">
      <c r="E5" s="92"/>
      <c r="F5" s="100" t="s">
        <v>132</v>
      </c>
      <c r="G5" s="100"/>
    </row>
    <row r="6" spans="5:7" ht="12.75">
      <c r="E6" s="101"/>
      <c r="F6" s="102"/>
      <c r="G6" s="102"/>
    </row>
    <row r="7" spans="5:7" ht="12.75">
      <c r="E7" s="101"/>
      <c r="F7" s="103"/>
      <c r="G7" s="103"/>
    </row>
    <row r="8" spans="5:7" ht="12.75">
      <c r="E8" s="104"/>
      <c r="F8" s="105"/>
      <c r="G8" s="105"/>
    </row>
    <row r="9" spans="4:7" ht="12.75" customHeight="1">
      <c r="D9" s="76"/>
      <c r="E9" s="104"/>
      <c r="F9" s="105"/>
      <c r="G9" s="105"/>
    </row>
    <row r="10" spans="1:7" ht="12.75">
      <c r="A10" s="114" t="s">
        <v>123</v>
      </c>
      <c r="B10" s="115"/>
      <c r="C10" s="115"/>
      <c r="D10" s="115"/>
      <c r="E10" s="115"/>
      <c r="F10" s="116"/>
      <c r="G10" s="116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7" ht="12.75">
      <c r="A12" s="106" t="s">
        <v>124</v>
      </c>
      <c r="B12" s="107"/>
      <c r="C12" s="107"/>
      <c r="D12" s="107"/>
      <c r="E12" s="107"/>
      <c r="F12" s="108"/>
      <c r="G12" s="108"/>
    </row>
    <row r="13" spans="1:7" s="82" customFormat="1" ht="12.75">
      <c r="A13" s="127"/>
      <c r="B13" s="128"/>
      <c r="C13" s="128"/>
      <c r="D13" s="128"/>
      <c r="E13" s="128"/>
      <c r="F13" s="129"/>
      <c r="G13" s="129"/>
    </row>
    <row r="14" spans="1:5" ht="12.75">
      <c r="A14" s="104"/>
      <c r="B14" s="129"/>
      <c r="C14" s="129"/>
      <c r="D14" s="129"/>
      <c r="E14" s="129"/>
    </row>
    <row r="15" spans="1:7" ht="12.75">
      <c r="A15" s="114" t="s">
        <v>0</v>
      </c>
      <c r="B15" s="137"/>
      <c r="C15" s="137"/>
      <c r="D15" s="137"/>
      <c r="E15" s="137"/>
      <c r="F15" s="138"/>
      <c r="G15" s="138"/>
    </row>
    <row r="16" spans="1:7" ht="12.75">
      <c r="A16" s="114" t="s">
        <v>133</v>
      </c>
      <c r="B16" s="137"/>
      <c r="C16" s="137"/>
      <c r="D16" s="137"/>
      <c r="E16" s="137"/>
      <c r="F16" s="138"/>
      <c r="G16" s="138"/>
    </row>
    <row r="17" spans="1:7" ht="12.75">
      <c r="A17" s="8"/>
      <c r="B17" s="62"/>
      <c r="C17" s="62"/>
      <c r="D17" s="62"/>
      <c r="E17" s="62"/>
      <c r="F17" s="63"/>
      <c r="G17" s="63"/>
    </row>
    <row r="18" spans="1:7" s="83" customFormat="1" ht="12.75">
      <c r="A18" s="118" t="s">
        <v>134</v>
      </c>
      <c r="B18" s="119"/>
      <c r="C18" s="119"/>
      <c r="D18" s="119"/>
      <c r="E18" s="119"/>
      <c r="F18" s="120"/>
      <c r="G18" s="120"/>
    </row>
    <row r="19" spans="1:7" ht="12.75">
      <c r="A19" s="106" t="s">
        <v>1</v>
      </c>
      <c r="B19" s="106"/>
      <c r="C19" s="106"/>
      <c r="D19" s="106"/>
      <c r="E19" s="106"/>
      <c r="F19" s="121"/>
      <c r="G19" s="121"/>
    </row>
    <row r="20" spans="1:7" ht="12.75">
      <c r="A20" s="8"/>
      <c r="B20" s="9"/>
      <c r="C20" s="9"/>
      <c r="D20" s="109" t="s">
        <v>131</v>
      </c>
      <c r="E20" s="109"/>
      <c r="F20" s="109"/>
      <c r="G20" s="109"/>
    </row>
    <row r="21" spans="1:7" ht="51">
      <c r="A21" s="3" t="s">
        <v>2</v>
      </c>
      <c r="B21" s="124" t="s">
        <v>3</v>
      </c>
      <c r="C21" s="125"/>
      <c r="D21" s="126"/>
      <c r="E21" s="2" t="s">
        <v>4</v>
      </c>
      <c r="F21" s="1" t="s">
        <v>5</v>
      </c>
      <c r="G21" s="1" t="s">
        <v>6</v>
      </c>
    </row>
    <row r="22" spans="1:7" ht="12.75">
      <c r="A22" s="1" t="s">
        <v>7</v>
      </c>
      <c r="B22" s="13" t="s">
        <v>8</v>
      </c>
      <c r="C22" s="31"/>
      <c r="D22" s="14"/>
      <c r="E22" s="23"/>
      <c r="F22" s="95">
        <f>F23+F29+F40+F41</f>
        <v>113981.22</v>
      </c>
      <c r="G22" s="95">
        <f>G23+G29+G40+G41</f>
        <v>119726.63</v>
      </c>
    </row>
    <row r="23" spans="1:7" ht="12.75">
      <c r="A23" s="30" t="s">
        <v>9</v>
      </c>
      <c r="B23" s="34" t="s">
        <v>93</v>
      </c>
      <c r="C23" s="15"/>
      <c r="D23" s="16"/>
      <c r="E23" s="23">
        <v>1</v>
      </c>
      <c r="F23" s="96">
        <f>F24+F25+F26+F27+F28</f>
        <v>500</v>
      </c>
      <c r="G23" s="96">
        <f>G24+G25+G26+G27+G28</f>
        <v>650</v>
      </c>
    </row>
    <row r="24" spans="1:7" ht="12.75">
      <c r="A24" s="23" t="s">
        <v>10</v>
      </c>
      <c r="B24" s="7"/>
      <c r="C24" s="43" t="s">
        <v>11</v>
      </c>
      <c r="D24" s="25"/>
      <c r="E24" s="84"/>
      <c r="F24" s="96"/>
      <c r="G24" s="96"/>
    </row>
    <row r="25" spans="1:7" ht="12.75">
      <c r="A25" s="23" t="s">
        <v>12</v>
      </c>
      <c r="B25" s="7"/>
      <c r="C25" s="43" t="s">
        <v>108</v>
      </c>
      <c r="D25" s="29"/>
      <c r="E25" s="85"/>
      <c r="F25" s="96">
        <v>500</v>
      </c>
      <c r="G25" s="96">
        <v>650</v>
      </c>
    </row>
    <row r="26" spans="1:7" ht="12.75">
      <c r="A26" s="23" t="s">
        <v>13</v>
      </c>
      <c r="B26" s="7"/>
      <c r="C26" s="43" t="s">
        <v>14</v>
      </c>
      <c r="D26" s="29"/>
      <c r="E26" s="85"/>
      <c r="F26" s="96"/>
      <c r="G26" s="96"/>
    </row>
    <row r="27" spans="1:7" ht="12.75">
      <c r="A27" s="23" t="s">
        <v>15</v>
      </c>
      <c r="B27" s="7"/>
      <c r="C27" s="43" t="s">
        <v>113</v>
      </c>
      <c r="D27" s="29"/>
      <c r="E27" s="30"/>
      <c r="F27" s="96"/>
      <c r="G27" s="96"/>
    </row>
    <row r="28" spans="1:7" ht="12.75">
      <c r="A28" s="72" t="s">
        <v>91</v>
      </c>
      <c r="B28" s="7"/>
      <c r="C28" s="24" t="s">
        <v>80</v>
      </c>
      <c r="D28" s="25"/>
      <c r="E28" s="30"/>
      <c r="F28" s="96"/>
      <c r="G28" s="96"/>
    </row>
    <row r="29" spans="1:7" ht="12.75">
      <c r="A29" s="19" t="s">
        <v>16</v>
      </c>
      <c r="B29" s="20" t="s">
        <v>17</v>
      </c>
      <c r="C29" s="21"/>
      <c r="D29" s="22"/>
      <c r="E29" s="30">
        <v>2</v>
      </c>
      <c r="F29" s="96">
        <f>F30+F31+F32+F33+F34+F35+F36+F37+F38+F39</f>
        <v>113481.22</v>
      </c>
      <c r="G29" s="96">
        <f>G30+G31+G32+G33+G34+G35+G36+G37+G38+G39</f>
        <v>119076.63</v>
      </c>
    </row>
    <row r="30" spans="1:7" ht="12.75">
      <c r="A30" s="23" t="s">
        <v>18</v>
      </c>
      <c r="B30" s="7"/>
      <c r="C30" s="43" t="s">
        <v>19</v>
      </c>
      <c r="D30" s="29"/>
      <c r="E30" s="85"/>
      <c r="F30" s="96"/>
      <c r="G30" s="96"/>
    </row>
    <row r="31" spans="1:7" ht="12.75">
      <c r="A31" s="23" t="s">
        <v>20</v>
      </c>
      <c r="B31" s="7"/>
      <c r="C31" s="43" t="s">
        <v>21</v>
      </c>
      <c r="D31" s="29"/>
      <c r="E31" s="85"/>
      <c r="F31" s="96"/>
      <c r="G31" s="96"/>
    </row>
    <row r="32" spans="1:7" ht="12.75">
      <c r="A32" s="23" t="s">
        <v>22</v>
      </c>
      <c r="B32" s="7"/>
      <c r="C32" s="43" t="s">
        <v>23</v>
      </c>
      <c r="D32" s="29"/>
      <c r="E32" s="85"/>
      <c r="F32" s="96"/>
      <c r="G32" s="96"/>
    </row>
    <row r="33" spans="1:7" ht="12.75">
      <c r="A33" s="23" t="s">
        <v>24</v>
      </c>
      <c r="B33" s="7"/>
      <c r="C33" s="43" t="s">
        <v>25</v>
      </c>
      <c r="D33" s="29"/>
      <c r="E33" s="85"/>
      <c r="F33" s="96"/>
      <c r="G33" s="96"/>
    </row>
    <row r="34" spans="1:7" ht="12.75">
      <c r="A34" s="23" t="s">
        <v>26</v>
      </c>
      <c r="B34" s="7"/>
      <c r="C34" s="43" t="s">
        <v>27</v>
      </c>
      <c r="D34" s="29"/>
      <c r="E34" s="85"/>
      <c r="F34" s="96">
        <v>72366.42</v>
      </c>
      <c r="G34" s="96">
        <v>74769.74</v>
      </c>
    </row>
    <row r="35" spans="1:7" ht="12.75">
      <c r="A35" s="23" t="s">
        <v>28</v>
      </c>
      <c r="B35" s="7"/>
      <c r="C35" s="43" t="s">
        <v>29</v>
      </c>
      <c r="D35" s="29"/>
      <c r="E35" s="85"/>
      <c r="F35" s="96">
        <v>31694.59</v>
      </c>
      <c r="G35" s="96">
        <v>34336.78</v>
      </c>
    </row>
    <row r="36" spans="1:7" ht="12.75">
      <c r="A36" s="23" t="s">
        <v>30</v>
      </c>
      <c r="B36" s="7"/>
      <c r="C36" s="43" t="s">
        <v>31</v>
      </c>
      <c r="D36" s="29"/>
      <c r="E36" s="85"/>
      <c r="F36" s="96"/>
      <c r="G36" s="96"/>
    </row>
    <row r="37" spans="1:7" ht="12.75">
      <c r="A37" s="23" t="s">
        <v>32</v>
      </c>
      <c r="B37" s="7"/>
      <c r="C37" s="43" t="s">
        <v>33</v>
      </c>
      <c r="D37" s="29"/>
      <c r="E37" s="85"/>
      <c r="F37" s="96">
        <v>8718.52</v>
      </c>
      <c r="G37" s="96">
        <v>9221.68</v>
      </c>
    </row>
    <row r="38" spans="1:7" ht="12.75">
      <c r="A38" s="23" t="s">
        <v>34</v>
      </c>
      <c r="B38" s="26"/>
      <c r="C38" s="45" t="s">
        <v>107</v>
      </c>
      <c r="D38" s="46"/>
      <c r="E38" s="85"/>
      <c r="F38" s="96">
        <v>701.69</v>
      </c>
      <c r="G38" s="96">
        <v>748.43</v>
      </c>
    </row>
    <row r="39" spans="1:7" ht="12.75">
      <c r="A39" s="23" t="s">
        <v>35</v>
      </c>
      <c r="B39" s="7"/>
      <c r="C39" s="43" t="s">
        <v>115</v>
      </c>
      <c r="D39" s="29"/>
      <c r="E39" s="30"/>
      <c r="F39" s="96"/>
      <c r="G39" s="96"/>
    </row>
    <row r="40" spans="1:7" ht="12.75">
      <c r="A40" s="30" t="s">
        <v>36</v>
      </c>
      <c r="B40" s="6" t="s">
        <v>37</v>
      </c>
      <c r="C40" s="6"/>
      <c r="D40" s="44"/>
      <c r="E40" s="30"/>
      <c r="F40" s="96"/>
      <c r="G40" s="96"/>
    </row>
    <row r="41" spans="1:7" ht="12.75">
      <c r="A41" s="56" t="s">
        <v>44</v>
      </c>
      <c r="B41" s="4" t="s">
        <v>122</v>
      </c>
      <c r="C41" s="4"/>
      <c r="D41" s="60"/>
      <c r="E41" s="86"/>
      <c r="F41" s="97"/>
      <c r="G41" s="97"/>
    </row>
    <row r="42" spans="1:7" ht="12.75">
      <c r="A42" s="1" t="s">
        <v>45</v>
      </c>
      <c r="B42" s="13" t="s">
        <v>120</v>
      </c>
      <c r="C42" s="31"/>
      <c r="D42" s="14"/>
      <c r="E42" s="85"/>
      <c r="F42" s="96"/>
      <c r="G42" s="95"/>
    </row>
    <row r="43" spans="1:7" ht="12.75">
      <c r="A43" s="3" t="s">
        <v>46</v>
      </c>
      <c r="B43" s="64" t="s">
        <v>47</v>
      </c>
      <c r="C43" s="32"/>
      <c r="D43" s="65"/>
      <c r="E43" s="30"/>
      <c r="F43" s="95">
        <f>F44+F50+F51+F58+F59</f>
        <v>429135.2</v>
      </c>
      <c r="G43" s="95">
        <f>G44+G50+G51+G58+G59</f>
        <v>399264.46</v>
      </c>
    </row>
    <row r="44" spans="1:7" ht="12.75">
      <c r="A44" s="56" t="s">
        <v>9</v>
      </c>
      <c r="B44" s="48" t="s">
        <v>48</v>
      </c>
      <c r="C44" s="50"/>
      <c r="D44" s="66"/>
      <c r="E44" s="30">
        <v>3</v>
      </c>
      <c r="F44" s="96">
        <f>F45+F46+F47+F48+F49</f>
        <v>26875.77</v>
      </c>
      <c r="G44" s="96">
        <f>G45+G46+G47+G48+G49</f>
        <v>25426.81</v>
      </c>
    </row>
    <row r="45" spans="1:7" ht="12.75">
      <c r="A45" s="18" t="s">
        <v>10</v>
      </c>
      <c r="B45" s="26"/>
      <c r="C45" s="45" t="s">
        <v>49</v>
      </c>
      <c r="D45" s="46"/>
      <c r="E45" s="85"/>
      <c r="F45" s="96"/>
      <c r="G45" s="96"/>
    </row>
    <row r="46" spans="1:7" ht="12.75">
      <c r="A46" s="18" t="s">
        <v>12</v>
      </c>
      <c r="B46" s="26"/>
      <c r="C46" s="45" t="s">
        <v>89</v>
      </c>
      <c r="D46" s="46"/>
      <c r="E46" s="85"/>
      <c r="F46" s="96">
        <v>26875.77</v>
      </c>
      <c r="G46" s="96">
        <v>25426.81</v>
      </c>
    </row>
    <row r="47" spans="1:7" ht="12.75">
      <c r="A47" s="18" t="s">
        <v>13</v>
      </c>
      <c r="B47" s="26"/>
      <c r="C47" s="45" t="s">
        <v>109</v>
      </c>
      <c r="D47" s="46"/>
      <c r="E47" s="85"/>
      <c r="F47" s="96"/>
      <c r="G47" s="96"/>
    </row>
    <row r="48" spans="1:7" ht="12.75">
      <c r="A48" s="18" t="s">
        <v>15</v>
      </c>
      <c r="B48" s="26"/>
      <c r="C48" s="45" t="s">
        <v>114</v>
      </c>
      <c r="D48" s="46"/>
      <c r="E48" s="85"/>
      <c r="F48" s="96"/>
      <c r="G48" s="96"/>
    </row>
    <row r="49" spans="1:7" ht="12.75">
      <c r="A49" s="18" t="s">
        <v>91</v>
      </c>
      <c r="B49" s="32"/>
      <c r="C49" s="110" t="s">
        <v>121</v>
      </c>
      <c r="D49" s="111"/>
      <c r="E49" s="85"/>
      <c r="F49" s="96"/>
      <c r="G49" s="96"/>
    </row>
    <row r="50" spans="1:7" ht="12.75">
      <c r="A50" s="56" t="s">
        <v>16</v>
      </c>
      <c r="B50" s="67" t="s">
        <v>105</v>
      </c>
      <c r="C50" s="53"/>
      <c r="D50" s="68"/>
      <c r="E50" s="56">
        <v>4</v>
      </c>
      <c r="F50" s="96">
        <v>9625.75</v>
      </c>
      <c r="G50" s="96">
        <v>7444.17</v>
      </c>
    </row>
    <row r="51" spans="1:7" ht="12.75">
      <c r="A51" s="56" t="s">
        <v>36</v>
      </c>
      <c r="B51" s="48" t="s">
        <v>94</v>
      </c>
      <c r="C51" s="50"/>
      <c r="D51" s="66"/>
      <c r="E51" s="30">
        <v>5</v>
      </c>
      <c r="F51" s="96">
        <f>F52+F53+F54+F55+F56+F57</f>
        <v>107869.94</v>
      </c>
      <c r="G51" s="96">
        <v>96727.72</v>
      </c>
    </row>
    <row r="52" spans="1:7" ht="12.75">
      <c r="A52" s="18" t="s">
        <v>38</v>
      </c>
      <c r="B52" s="50"/>
      <c r="C52" s="73" t="s">
        <v>81</v>
      </c>
      <c r="D52" s="52"/>
      <c r="E52" s="30"/>
      <c r="F52" s="96"/>
      <c r="G52" s="96"/>
    </row>
    <row r="53" spans="1:7" ht="12.75">
      <c r="A53" s="74" t="s">
        <v>39</v>
      </c>
      <c r="B53" s="26"/>
      <c r="C53" s="45" t="s">
        <v>50</v>
      </c>
      <c r="D53" s="27"/>
      <c r="E53" s="87"/>
      <c r="F53" s="98"/>
      <c r="G53" s="98"/>
    </row>
    <row r="54" spans="1:7" ht="12.75">
      <c r="A54" s="18" t="s">
        <v>40</v>
      </c>
      <c r="B54" s="26"/>
      <c r="C54" s="45" t="s">
        <v>51</v>
      </c>
      <c r="D54" s="46"/>
      <c r="E54" s="88"/>
      <c r="F54" s="96"/>
      <c r="G54" s="96"/>
    </row>
    <row r="55" spans="1:7" ht="12.75">
      <c r="A55" s="18" t="s">
        <v>41</v>
      </c>
      <c r="B55" s="26"/>
      <c r="C55" s="110" t="s">
        <v>88</v>
      </c>
      <c r="D55" s="111"/>
      <c r="E55" s="88"/>
      <c r="F55" s="96">
        <v>105211.74</v>
      </c>
      <c r="G55" s="96">
        <v>94884.64</v>
      </c>
    </row>
    <row r="56" spans="1:7" ht="12.75">
      <c r="A56" s="18" t="s">
        <v>42</v>
      </c>
      <c r="B56" s="26"/>
      <c r="C56" s="45" t="s">
        <v>82</v>
      </c>
      <c r="D56" s="46"/>
      <c r="E56" s="88"/>
      <c r="F56" s="96">
        <v>795.53</v>
      </c>
      <c r="G56" s="96">
        <v>28.08</v>
      </c>
    </row>
    <row r="57" spans="1:7" ht="12.75">
      <c r="A57" s="18" t="s">
        <v>43</v>
      </c>
      <c r="B57" s="26"/>
      <c r="C57" s="45" t="s">
        <v>52</v>
      </c>
      <c r="D57" s="46"/>
      <c r="E57" s="30"/>
      <c r="F57" s="96">
        <v>1862.67</v>
      </c>
      <c r="G57" s="96">
        <v>1815</v>
      </c>
    </row>
    <row r="58" spans="1:7" ht="12.75">
      <c r="A58" s="56" t="s">
        <v>44</v>
      </c>
      <c r="B58" s="4" t="s">
        <v>53</v>
      </c>
      <c r="C58" s="4"/>
      <c r="D58" s="60"/>
      <c r="E58" s="88"/>
      <c r="F58" s="96"/>
      <c r="G58" s="96"/>
    </row>
    <row r="59" spans="1:7" ht="12.75">
      <c r="A59" s="56" t="s">
        <v>54</v>
      </c>
      <c r="B59" s="4" t="s">
        <v>55</v>
      </c>
      <c r="C59" s="4"/>
      <c r="D59" s="60"/>
      <c r="E59" s="30">
        <v>6</v>
      </c>
      <c r="F59" s="96">
        <v>284763.74</v>
      </c>
      <c r="G59" s="96">
        <v>269665.76</v>
      </c>
    </row>
    <row r="60" spans="1:7" s="77" customFormat="1" ht="21" customHeight="1">
      <c r="A60" s="1"/>
      <c r="B60" s="13" t="s">
        <v>56</v>
      </c>
      <c r="C60" s="13"/>
      <c r="D60" s="69"/>
      <c r="E60" s="1"/>
      <c r="F60" s="95">
        <f>F22+F42+F43</f>
        <v>543116.42</v>
      </c>
      <c r="G60" s="95">
        <f>G22+G42+G43</f>
        <v>518991.09</v>
      </c>
    </row>
    <row r="61" spans="1:7" s="81" customFormat="1" ht="12.75">
      <c r="A61" s="78"/>
      <c r="B61" s="79"/>
      <c r="C61" s="79"/>
      <c r="D61" s="41"/>
      <c r="E61" s="41"/>
      <c r="F61" s="80"/>
      <c r="G61" s="80"/>
    </row>
    <row r="62" spans="1:7" s="81" customFormat="1" ht="12.75">
      <c r="A62" s="78"/>
      <c r="B62" s="79"/>
      <c r="C62" s="79"/>
      <c r="D62" s="41"/>
      <c r="E62" s="41"/>
      <c r="F62" s="80"/>
      <c r="G62" s="80"/>
    </row>
    <row r="63" spans="1:7" s="81" customFormat="1" ht="12.75">
      <c r="A63" s="78"/>
      <c r="B63" s="79"/>
      <c r="C63" s="79"/>
      <c r="D63" s="41"/>
      <c r="E63" s="41"/>
      <c r="F63" s="80"/>
      <c r="G63" s="80"/>
    </row>
    <row r="64" spans="1:7" s="81" customFormat="1" ht="12.75">
      <c r="A64" s="78"/>
      <c r="B64" s="79"/>
      <c r="C64" s="79"/>
      <c r="D64" s="41"/>
      <c r="E64" s="41"/>
      <c r="F64" s="80"/>
      <c r="G64" s="80"/>
    </row>
    <row r="65" spans="1:7" s="81" customFormat="1" ht="12.75">
      <c r="A65" s="78"/>
      <c r="B65" s="79"/>
      <c r="C65" s="79"/>
      <c r="D65" s="41"/>
      <c r="E65" s="41"/>
      <c r="F65" s="80"/>
      <c r="G65" s="80"/>
    </row>
    <row r="66" spans="1:7" s="81" customFormat="1" ht="12.75">
      <c r="A66" s="78"/>
      <c r="B66" s="79"/>
      <c r="C66" s="79"/>
      <c r="D66" s="41"/>
      <c r="E66" s="41"/>
      <c r="F66" s="80"/>
      <c r="G66" s="80"/>
    </row>
    <row r="67" spans="1:7" s="81" customFormat="1" ht="12.75">
      <c r="A67" s="78"/>
      <c r="B67" s="79"/>
      <c r="C67" s="79"/>
      <c r="D67" s="41"/>
      <c r="E67" s="41"/>
      <c r="F67" s="80"/>
      <c r="G67" s="80"/>
    </row>
    <row r="68" spans="1:7" s="81" customFormat="1" ht="12.75">
      <c r="A68" s="78"/>
      <c r="B68" s="79"/>
      <c r="C68" s="79"/>
      <c r="D68" s="41"/>
      <c r="E68" s="41"/>
      <c r="F68" s="80"/>
      <c r="G68" s="80"/>
    </row>
    <row r="69" spans="1:7" s="81" customFormat="1" ht="12.75">
      <c r="A69" s="78"/>
      <c r="B69" s="79"/>
      <c r="C69" s="79"/>
      <c r="D69" s="41"/>
      <c r="E69" s="41"/>
      <c r="F69" s="80"/>
      <c r="G69" s="80"/>
    </row>
    <row r="70" spans="1:7" s="81" customFormat="1" ht="12.75">
      <c r="A70" s="78"/>
      <c r="B70" s="79"/>
      <c r="C70" s="79"/>
      <c r="D70" s="41"/>
      <c r="E70" s="41"/>
      <c r="F70" s="80"/>
      <c r="G70" s="80"/>
    </row>
    <row r="71" spans="1:7" s="81" customFormat="1" ht="12.75">
      <c r="A71" s="78"/>
      <c r="B71" s="79"/>
      <c r="C71" s="79"/>
      <c r="D71" s="41"/>
      <c r="E71" s="41"/>
      <c r="F71" s="80"/>
      <c r="G71" s="80"/>
    </row>
    <row r="72" spans="1:7" s="81" customFormat="1" ht="12.75">
      <c r="A72" s="78"/>
      <c r="B72" s="79"/>
      <c r="C72" s="79"/>
      <c r="D72" s="41"/>
      <c r="E72" s="41"/>
      <c r="F72" s="80"/>
      <c r="G72" s="80"/>
    </row>
    <row r="73" spans="1:7" s="81" customFormat="1" ht="12.75">
      <c r="A73" s="78"/>
      <c r="B73" s="79"/>
      <c r="C73" s="79"/>
      <c r="D73" s="41"/>
      <c r="E73" s="41"/>
      <c r="F73" s="80"/>
      <c r="G73" s="80"/>
    </row>
    <row r="74" spans="1:7" s="81" customFormat="1" ht="12.75">
      <c r="A74" s="78"/>
      <c r="B74" s="79"/>
      <c r="C74" s="79"/>
      <c r="D74" s="41"/>
      <c r="E74" s="41"/>
      <c r="F74" s="80"/>
      <c r="G74" s="80"/>
    </row>
    <row r="75" spans="1:7" s="81" customFormat="1" ht="12.75">
      <c r="A75" s="78"/>
      <c r="B75" s="79"/>
      <c r="C75" s="79"/>
      <c r="D75" s="41"/>
      <c r="E75" s="41"/>
      <c r="F75" s="80"/>
      <c r="G75" s="80"/>
    </row>
    <row r="76" spans="1:7" s="81" customFormat="1" ht="12.75">
      <c r="A76" s="78"/>
      <c r="B76" s="79"/>
      <c r="C76" s="79"/>
      <c r="D76" s="41"/>
      <c r="E76" s="41"/>
      <c r="F76" s="80"/>
      <c r="G76" s="80"/>
    </row>
    <row r="77" spans="1:7" ht="12.75">
      <c r="A77" s="1" t="s">
        <v>57</v>
      </c>
      <c r="B77" s="13" t="s">
        <v>58</v>
      </c>
      <c r="C77" s="13"/>
      <c r="D77" s="69"/>
      <c r="E77" s="30">
        <v>7</v>
      </c>
      <c r="F77" s="95">
        <f>F78+F79+F80+F81</f>
        <v>6062.38</v>
      </c>
      <c r="G77" s="95">
        <f>G78+G79+G80+G81</f>
        <v>4721.95</v>
      </c>
    </row>
    <row r="78" spans="1:7" ht="12.75">
      <c r="A78" s="30" t="s">
        <v>9</v>
      </c>
      <c r="B78" s="6" t="s">
        <v>59</v>
      </c>
      <c r="C78" s="6"/>
      <c r="D78" s="44"/>
      <c r="E78" s="30"/>
      <c r="F78" s="96"/>
      <c r="G78" s="96">
        <v>2.79</v>
      </c>
    </row>
    <row r="79" spans="1:7" ht="12.75">
      <c r="A79" s="19" t="s">
        <v>16</v>
      </c>
      <c r="B79" s="20" t="s">
        <v>60</v>
      </c>
      <c r="C79" s="21"/>
      <c r="D79" s="22"/>
      <c r="E79" s="19"/>
      <c r="F79" s="99">
        <v>0.58</v>
      </c>
      <c r="G79" s="99">
        <v>0.58</v>
      </c>
    </row>
    <row r="80" spans="1:7" ht="12.75">
      <c r="A80" s="30" t="s">
        <v>36</v>
      </c>
      <c r="B80" s="130" t="s">
        <v>100</v>
      </c>
      <c r="C80" s="131"/>
      <c r="D80" s="132"/>
      <c r="E80" s="30"/>
      <c r="F80" s="96">
        <v>7.25</v>
      </c>
      <c r="G80" s="96">
        <v>7.25</v>
      </c>
    </row>
    <row r="81" spans="1:7" ht="12.75">
      <c r="A81" s="30" t="s">
        <v>92</v>
      </c>
      <c r="B81" s="6" t="s">
        <v>61</v>
      </c>
      <c r="C81" s="7"/>
      <c r="D81" s="5"/>
      <c r="E81" s="30"/>
      <c r="F81" s="96">
        <v>6054.55</v>
      </c>
      <c r="G81" s="96">
        <v>4711.33</v>
      </c>
    </row>
    <row r="82" spans="1:7" ht="12.75">
      <c r="A82" s="1" t="s">
        <v>62</v>
      </c>
      <c r="B82" s="13" t="s">
        <v>63</v>
      </c>
      <c r="C82" s="31"/>
      <c r="D82" s="14"/>
      <c r="E82" s="30"/>
      <c r="F82" s="95">
        <f>F83+F87</f>
        <v>126229.04000000001</v>
      </c>
      <c r="G82" s="95">
        <f>G83+G87</f>
        <v>125931.97</v>
      </c>
    </row>
    <row r="83" spans="1:7" ht="12.75">
      <c r="A83" s="30" t="s">
        <v>9</v>
      </c>
      <c r="B83" s="34" t="s">
        <v>64</v>
      </c>
      <c r="C83" s="35"/>
      <c r="D83" s="17"/>
      <c r="E83" s="30"/>
      <c r="F83" s="96"/>
      <c r="G83" s="96"/>
    </row>
    <row r="84" spans="1:7" ht="12.75">
      <c r="A84" s="23" t="s">
        <v>10</v>
      </c>
      <c r="B84" s="39"/>
      <c r="C84" s="43" t="s">
        <v>95</v>
      </c>
      <c r="D84" s="49"/>
      <c r="E84" s="88"/>
      <c r="F84" s="96"/>
      <c r="G84" s="96"/>
    </row>
    <row r="85" spans="1:7" ht="12.75">
      <c r="A85" s="23" t="s">
        <v>12</v>
      </c>
      <c r="B85" s="7"/>
      <c r="C85" s="43" t="s">
        <v>65</v>
      </c>
      <c r="D85" s="29"/>
      <c r="E85" s="30"/>
      <c r="F85" s="96"/>
      <c r="G85" s="96"/>
    </row>
    <row r="86" spans="1:7" ht="12.75">
      <c r="A86" s="23" t="s">
        <v>99</v>
      </c>
      <c r="B86" s="7"/>
      <c r="C86" s="43" t="s">
        <v>66</v>
      </c>
      <c r="D86" s="29"/>
      <c r="E86" s="89"/>
      <c r="F86" s="96"/>
      <c r="G86" s="96"/>
    </row>
    <row r="87" spans="1:7" ht="12.75">
      <c r="A87" s="56" t="s">
        <v>16</v>
      </c>
      <c r="B87" s="57" t="s">
        <v>67</v>
      </c>
      <c r="C87" s="58"/>
      <c r="D87" s="59"/>
      <c r="E87" s="56">
        <v>8</v>
      </c>
      <c r="F87" s="97">
        <f>F88+F89+F90+F91+F92+F93+F96+F97+F98+F99+F100+F101</f>
        <v>126229.04000000001</v>
      </c>
      <c r="G87" s="97">
        <f>G88+G89+G90+G91+G92+G93+G96+G97+G98+G99+G100+G101</f>
        <v>125931.97</v>
      </c>
    </row>
    <row r="88" spans="1:7" ht="12.75">
      <c r="A88" s="23" t="s">
        <v>18</v>
      </c>
      <c r="B88" s="7"/>
      <c r="C88" s="43" t="s">
        <v>98</v>
      </c>
      <c r="D88" s="25"/>
      <c r="E88" s="30"/>
      <c r="F88" s="96"/>
      <c r="G88" s="96"/>
    </row>
    <row r="89" spans="1:7" ht="12.75">
      <c r="A89" s="23" t="s">
        <v>20</v>
      </c>
      <c r="B89" s="39"/>
      <c r="C89" s="43" t="s">
        <v>103</v>
      </c>
      <c r="D89" s="49"/>
      <c r="E89" s="88"/>
      <c r="F89" s="96"/>
      <c r="G89" s="96"/>
    </row>
    <row r="90" spans="1:7" ht="12.75">
      <c r="A90" s="23" t="s">
        <v>22</v>
      </c>
      <c r="B90" s="39"/>
      <c r="C90" s="43" t="s">
        <v>96</v>
      </c>
      <c r="D90" s="49"/>
      <c r="E90" s="88"/>
      <c r="F90" s="96"/>
      <c r="G90" s="96"/>
    </row>
    <row r="91" spans="1:7" ht="12.75">
      <c r="A91" s="71" t="s">
        <v>24</v>
      </c>
      <c r="B91" s="50"/>
      <c r="C91" s="51" t="s">
        <v>83</v>
      </c>
      <c r="D91" s="52"/>
      <c r="E91" s="88"/>
      <c r="F91" s="96"/>
      <c r="G91" s="96"/>
    </row>
    <row r="92" spans="1:7" ht="12.75">
      <c r="A92" s="30" t="s">
        <v>26</v>
      </c>
      <c r="B92" s="24"/>
      <c r="C92" s="24" t="s">
        <v>84</v>
      </c>
      <c r="D92" s="25"/>
      <c r="E92" s="90"/>
      <c r="F92" s="96"/>
      <c r="G92" s="96"/>
    </row>
    <row r="93" spans="1:7" ht="12.75">
      <c r="A93" s="75" t="s">
        <v>28</v>
      </c>
      <c r="B93" s="58"/>
      <c r="C93" s="70" t="s">
        <v>97</v>
      </c>
      <c r="D93" s="61"/>
      <c r="E93" s="30"/>
      <c r="F93" s="96"/>
      <c r="G93" s="96"/>
    </row>
    <row r="94" spans="1:7" ht="12.75">
      <c r="A94" s="18" t="s">
        <v>117</v>
      </c>
      <c r="B94" s="26"/>
      <c r="C94" s="27"/>
      <c r="D94" s="46" t="s">
        <v>68</v>
      </c>
      <c r="E94" s="88"/>
      <c r="F94" s="96"/>
      <c r="G94" s="96"/>
    </row>
    <row r="95" spans="1:7" ht="12.75">
      <c r="A95" s="18" t="s">
        <v>118</v>
      </c>
      <c r="B95" s="26"/>
      <c r="C95" s="27"/>
      <c r="D95" s="46" t="s">
        <v>69</v>
      </c>
      <c r="E95" s="85"/>
      <c r="F95" s="96"/>
      <c r="G95" s="96"/>
    </row>
    <row r="96" spans="1:7" ht="12.75">
      <c r="A96" s="18" t="s">
        <v>30</v>
      </c>
      <c r="B96" s="53"/>
      <c r="C96" s="54" t="s">
        <v>70</v>
      </c>
      <c r="D96" s="55"/>
      <c r="E96" s="85"/>
      <c r="F96" s="96"/>
      <c r="G96" s="96"/>
    </row>
    <row r="97" spans="1:7" ht="12.75">
      <c r="A97" s="18" t="s">
        <v>32</v>
      </c>
      <c r="B97" s="33"/>
      <c r="C97" s="45" t="s">
        <v>106</v>
      </c>
      <c r="D97" s="47"/>
      <c r="E97" s="88"/>
      <c r="F97" s="96"/>
      <c r="G97" s="96"/>
    </row>
    <row r="98" spans="1:7" ht="12.75">
      <c r="A98" s="18" t="s">
        <v>34</v>
      </c>
      <c r="B98" s="7"/>
      <c r="C98" s="43" t="s">
        <v>71</v>
      </c>
      <c r="D98" s="29"/>
      <c r="E98" s="88"/>
      <c r="F98" s="96">
        <v>14524.79</v>
      </c>
      <c r="G98" s="96">
        <v>54652.44</v>
      </c>
    </row>
    <row r="99" spans="1:7" ht="12.75">
      <c r="A99" s="18" t="s">
        <v>35</v>
      </c>
      <c r="B99" s="7"/>
      <c r="C99" s="43" t="s">
        <v>72</v>
      </c>
      <c r="D99" s="29"/>
      <c r="E99" s="88"/>
      <c r="F99" s="96">
        <v>67805.83</v>
      </c>
      <c r="G99" s="96">
        <v>27371.83</v>
      </c>
    </row>
    <row r="100" spans="1:7" ht="12.75">
      <c r="A100" s="23" t="s">
        <v>116</v>
      </c>
      <c r="B100" s="26"/>
      <c r="C100" s="45" t="s">
        <v>90</v>
      </c>
      <c r="D100" s="46"/>
      <c r="E100" s="88"/>
      <c r="F100" s="96">
        <v>43864.26</v>
      </c>
      <c r="G100" s="96">
        <v>43864.26</v>
      </c>
    </row>
    <row r="101" spans="1:7" ht="12.75">
      <c r="A101" s="23" t="s">
        <v>119</v>
      </c>
      <c r="B101" s="7"/>
      <c r="C101" s="43" t="s">
        <v>73</v>
      </c>
      <c r="D101" s="29"/>
      <c r="E101" s="89"/>
      <c r="F101" s="96">
        <v>34.16</v>
      </c>
      <c r="G101" s="96">
        <v>43.44</v>
      </c>
    </row>
    <row r="102" spans="1:7" ht="12.75">
      <c r="A102" s="1" t="s">
        <v>74</v>
      </c>
      <c r="B102" s="36" t="s">
        <v>75</v>
      </c>
      <c r="C102" s="37"/>
      <c r="D102" s="38"/>
      <c r="E102" s="89"/>
      <c r="F102" s="95">
        <f>F103+F104+F108</f>
        <v>410825</v>
      </c>
      <c r="G102" s="95">
        <f>G103+G108</f>
        <v>388337.1699999999</v>
      </c>
    </row>
    <row r="103" spans="1:7" ht="12.75">
      <c r="A103" s="30" t="s">
        <v>9</v>
      </c>
      <c r="B103" s="6" t="s">
        <v>85</v>
      </c>
      <c r="C103" s="7"/>
      <c r="D103" s="5"/>
      <c r="E103" s="91">
        <v>9</v>
      </c>
      <c r="F103" s="96">
        <v>27574.72</v>
      </c>
      <c r="G103" s="96">
        <v>27574.72</v>
      </c>
    </row>
    <row r="104" spans="1:7" ht="12.75">
      <c r="A104" s="30" t="s">
        <v>16</v>
      </c>
      <c r="B104" s="34" t="s">
        <v>76</v>
      </c>
      <c r="C104" s="35"/>
      <c r="D104" s="17"/>
      <c r="E104" s="30"/>
      <c r="F104" s="96"/>
      <c r="G104" s="96"/>
    </row>
    <row r="105" spans="1:7" ht="12.75">
      <c r="A105" s="23" t="s">
        <v>18</v>
      </c>
      <c r="B105" s="7"/>
      <c r="C105" s="43" t="s">
        <v>77</v>
      </c>
      <c r="D105" s="29"/>
      <c r="E105" s="30"/>
      <c r="F105" s="96"/>
      <c r="G105" s="96"/>
    </row>
    <row r="106" spans="1:7" ht="12.75">
      <c r="A106" s="23" t="s">
        <v>20</v>
      </c>
      <c r="B106" s="7"/>
      <c r="C106" s="43" t="s">
        <v>78</v>
      </c>
      <c r="D106" s="29"/>
      <c r="E106" s="30"/>
      <c r="F106" s="96"/>
      <c r="G106" s="96"/>
    </row>
    <row r="107" spans="1:7" ht="12.75">
      <c r="A107" s="56" t="s">
        <v>36</v>
      </c>
      <c r="B107" s="27" t="s">
        <v>104</v>
      </c>
      <c r="C107" s="27"/>
      <c r="D107" s="28"/>
      <c r="E107" s="30"/>
      <c r="F107" s="96"/>
      <c r="G107" s="96"/>
    </row>
    <row r="108" spans="1:7" ht="12.75">
      <c r="A108" s="19" t="s">
        <v>44</v>
      </c>
      <c r="B108" s="20" t="s">
        <v>79</v>
      </c>
      <c r="C108" s="21"/>
      <c r="D108" s="22"/>
      <c r="E108" s="30"/>
      <c r="F108" s="96">
        <f>F109+F110</f>
        <v>383250.28</v>
      </c>
      <c r="G108" s="96">
        <f>G109+G110</f>
        <v>360762.44999999995</v>
      </c>
    </row>
    <row r="109" spans="1:7" ht="12.75">
      <c r="A109" s="23" t="s">
        <v>110</v>
      </c>
      <c r="B109" s="31"/>
      <c r="C109" s="43" t="s">
        <v>101</v>
      </c>
      <c r="D109" s="10"/>
      <c r="E109" s="85"/>
      <c r="F109" s="96">
        <v>22487.83</v>
      </c>
      <c r="G109" s="96">
        <v>28194.66</v>
      </c>
    </row>
    <row r="110" spans="1:7" ht="12.75">
      <c r="A110" s="23" t="s">
        <v>111</v>
      </c>
      <c r="B110" s="31"/>
      <c r="C110" s="43" t="s">
        <v>102</v>
      </c>
      <c r="D110" s="10"/>
      <c r="E110" s="85"/>
      <c r="F110" s="96">
        <v>360762.45</v>
      </c>
      <c r="G110" s="96">
        <v>332567.79</v>
      </c>
    </row>
    <row r="111" spans="1:7" ht="12.75">
      <c r="A111" s="1" t="s">
        <v>86</v>
      </c>
      <c r="B111" s="36" t="s">
        <v>87</v>
      </c>
      <c r="C111" s="38"/>
      <c r="D111" s="38"/>
      <c r="E111" s="85"/>
      <c r="F111" s="96"/>
      <c r="G111" s="96"/>
    </row>
    <row r="112" spans="1:7" s="77" customFormat="1" ht="24.75" customHeight="1">
      <c r="A112" s="1"/>
      <c r="B112" s="133" t="s">
        <v>112</v>
      </c>
      <c r="C112" s="134"/>
      <c r="D112" s="135"/>
      <c r="E112" s="1"/>
      <c r="F112" s="94">
        <f>F77+F82+F102</f>
        <v>543116.42</v>
      </c>
      <c r="G112" s="95">
        <f>G77+G82+G102</f>
        <v>518991.0899999999</v>
      </c>
    </row>
    <row r="113" spans="1:7" ht="12.75">
      <c r="A113" s="41"/>
      <c r="B113" s="40"/>
      <c r="C113" s="40"/>
      <c r="D113" s="40"/>
      <c r="E113" s="40"/>
      <c r="F113" s="42"/>
      <c r="G113" s="42"/>
    </row>
    <row r="114" spans="1:7" ht="12.75">
      <c r="A114" s="41"/>
      <c r="B114" s="40"/>
      <c r="C114" s="40"/>
      <c r="D114" s="40"/>
      <c r="E114" s="40"/>
      <c r="F114" s="42"/>
      <c r="G114" s="42"/>
    </row>
    <row r="115" spans="1:7" ht="12.75">
      <c r="A115" s="41"/>
      <c r="B115" s="40"/>
      <c r="C115" s="40"/>
      <c r="D115" s="40"/>
      <c r="E115" s="40"/>
      <c r="F115" s="42"/>
      <c r="G115" s="42"/>
    </row>
    <row r="116" spans="1:7" ht="12.75">
      <c r="A116" s="122"/>
      <c r="B116" s="123"/>
      <c r="C116" s="123"/>
      <c r="D116" s="123"/>
      <c r="E116" s="40"/>
      <c r="F116" s="42"/>
      <c r="G116" s="42"/>
    </row>
    <row r="117" spans="1:7" ht="12.75">
      <c r="A117" s="122" t="s">
        <v>127</v>
      </c>
      <c r="B117" s="136"/>
      <c r="C117" s="136"/>
      <c r="D117" s="136"/>
      <c r="E117" s="136"/>
      <c r="F117" s="136"/>
      <c r="G117" s="136"/>
    </row>
    <row r="118" spans="1:7" ht="12.75">
      <c r="A118" s="112" t="s">
        <v>126</v>
      </c>
      <c r="B118" s="113"/>
      <c r="C118" s="113"/>
      <c r="D118" s="113"/>
      <c r="E118" s="113"/>
      <c r="F118" s="113"/>
      <c r="G118" s="113"/>
    </row>
    <row r="119" spans="1:7" ht="12.75">
      <c r="A119" s="12"/>
      <c r="F119" s="12"/>
      <c r="G119" s="12"/>
    </row>
    <row r="120" spans="1:7" ht="12.75">
      <c r="A120" s="12"/>
      <c r="F120" s="12"/>
      <c r="G120" s="12"/>
    </row>
    <row r="121" spans="1:7" ht="12.75">
      <c r="A121" s="12"/>
      <c r="F121" s="12"/>
      <c r="G121" s="12"/>
    </row>
    <row r="122" spans="1:7" ht="12.75">
      <c r="A122" s="122" t="s">
        <v>125</v>
      </c>
      <c r="B122" s="136"/>
      <c r="C122" s="136"/>
      <c r="D122" s="136"/>
      <c r="E122" s="136"/>
      <c r="F122" s="136"/>
      <c r="G122" s="136"/>
    </row>
    <row r="123" spans="1:7" ht="12.75">
      <c r="A123" s="112" t="s">
        <v>126</v>
      </c>
      <c r="B123" s="113"/>
      <c r="C123" s="113"/>
      <c r="D123" s="113"/>
      <c r="E123" s="113"/>
      <c r="F123" s="113"/>
      <c r="G123" s="113"/>
    </row>
  </sheetData>
  <sheetProtection/>
  <mergeCells count="23">
    <mergeCell ref="A123:G123"/>
    <mergeCell ref="B21:D21"/>
    <mergeCell ref="A13:G13"/>
    <mergeCell ref="B80:D80"/>
    <mergeCell ref="B112:D112"/>
    <mergeCell ref="A117:G117"/>
    <mergeCell ref="A14:E14"/>
    <mergeCell ref="A15:G15"/>
    <mergeCell ref="A16:G16"/>
    <mergeCell ref="A122:G122"/>
    <mergeCell ref="C49:D49"/>
    <mergeCell ref="C55:D55"/>
    <mergeCell ref="A118:G118"/>
    <mergeCell ref="A10:G11"/>
    <mergeCell ref="A18:G18"/>
    <mergeCell ref="A19:G19"/>
    <mergeCell ref="A116:D116"/>
    <mergeCell ref="E6:G6"/>
    <mergeCell ref="E7:G7"/>
    <mergeCell ref="E8:G8"/>
    <mergeCell ref="E9:G9"/>
    <mergeCell ref="A12:G12"/>
    <mergeCell ref="D20:G20"/>
  </mergeCells>
  <printOptions/>
  <pageMargins left="0.7086614173228347" right="0" top="0.1968503937007874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2019-04-15T08:51:51Z</cp:lastPrinted>
  <dcterms:created xsi:type="dcterms:W3CDTF">2009-07-20T14:30:53Z</dcterms:created>
  <dcterms:modified xsi:type="dcterms:W3CDTF">2019-04-15T11:45:19Z</dcterms:modified>
  <cp:category/>
  <cp:version/>
  <cp:contentType/>
  <cp:contentStatus/>
</cp:coreProperties>
</file>